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_4g1lt8b\04_Freizeit\Mathematik\Corona_Pandemie\"/>
    </mc:Choice>
  </mc:AlternateContent>
  <xr:revisionPtr revIDLastSave="0" documentId="13_ncr:1_{F8F18457-F33C-4D60-AC2A-B6B8F09A3824}" xr6:coauthVersionLast="45" xr6:coauthVersionMax="45" xr10:uidLastSave="{00000000-0000-0000-0000-000000000000}"/>
  <bookViews>
    <workbookView xWindow="20655" yWindow="0" windowWidth="17625" windowHeight="21000" xr2:uid="{D016891C-92AA-4660-8C3D-81562F9F3457}"/>
  </bookViews>
  <sheets>
    <sheet name="Deutschland" sheetId="1" r:id="rId1"/>
    <sheet name="Austria" sheetId="10" r:id="rId2"/>
    <sheet name="Denmark" sheetId="5" r:id="rId3"/>
    <sheet name="France" sheetId="4" r:id="rId4"/>
    <sheet name="Italy" sheetId="2" r:id="rId5"/>
    <sheet name="Spain" sheetId="3" r:id="rId6"/>
    <sheet name="Sweden" sheetId="6" r:id="rId7"/>
    <sheet name="UK" sheetId="8" r:id="rId8"/>
    <sheet name="USA" sheetId="11" r:id="rId9"/>
  </sheets>
  <definedNames>
    <definedName name="delta">Denmark!$F$1</definedName>
    <definedName name="_xlnm.Print_Area" localSheetId="1">Austria!$A$1:$AF$175</definedName>
    <definedName name="_xlnm.Print_Area" localSheetId="2">Denmark!$A$1:$AF$175</definedName>
    <definedName name="_xlnm.Print_Area" localSheetId="0">Deutschland!$A$1:$AF$140</definedName>
    <definedName name="_xlnm.Print_Area" localSheetId="3">France!$A$1:$AF$175</definedName>
    <definedName name="_xlnm.Print_Area" localSheetId="4">Italy!$A$1:$AF$175</definedName>
    <definedName name="_xlnm.Print_Area" localSheetId="5">Spain!$A$1:$AF$175</definedName>
    <definedName name="_xlnm.Print_Area" localSheetId="6">Sweden!$A$1:$AF$175</definedName>
    <definedName name="_xlnm.Print_Area" localSheetId="7">UK!$A$1:$AF$175</definedName>
    <definedName name="_xlnm.Print_Area" localSheetId="8">USA!$A$1:$AF$175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5" i="1" l="1"/>
  <c r="F165" i="1"/>
  <c r="S137" i="5" l="1"/>
  <c r="R137" i="5" s="1"/>
  <c r="R138" i="5" s="1"/>
  <c r="R139" i="5" s="1"/>
  <c r="R140" i="5" s="1"/>
  <c r="R141" i="5" s="1"/>
  <c r="R142" i="5" s="1"/>
  <c r="R143" i="5" s="1"/>
  <c r="R144" i="5" s="1"/>
  <c r="R145" i="5" s="1"/>
  <c r="R146" i="5" s="1"/>
  <c r="R147" i="5" s="1"/>
  <c r="R148" i="5" s="1"/>
  <c r="R149" i="5" s="1"/>
  <c r="R150" i="5" s="1"/>
  <c r="R151" i="5" s="1"/>
  <c r="R152" i="5" s="1"/>
  <c r="R153" i="5" s="1"/>
  <c r="R154" i="5" s="1"/>
  <c r="R155" i="5" s="1"/>
  <c r="R156" i="5" s="1"/>
  <c r="R157" i="5" s="1"/>
  <c r="R158" i="5" s="1"/>
  <c r="R159" i="5" s="1"/>
  <c r="R160" i="5" s="1"/>
  <c r="R161" i="5" s="1"/>
  <c r="R162" i="5" s="1"/>
  <c r="R163" i="5" s="1"/>
  <c r="R164" i="5" s="1"/>
  <c r="R165" i="5" s="1"/>
  <c r="R166" i="5" s="1"/>
  <c r="R167" i="5" s="1"/>
  <c r="R168" i="5" s="1"/>
  <c r="R169" i="5" s="1"/>
  <c r="R170" i="5" s="1"/>
  <c r="R171" i="5" s="1"/>
  <c r="R172" i="5" s="1"/>
  <c r="R173" i="5" s="1"/>
  <c r="R174" i="5" s="1"/>
  <c r="R175" i="5" s="1"/>
  <c r="R138" i="11"/>
  <c r="R139" i="11" s="1"/>
  <c r="R140" i="11" s="1"/>
  <c r="R141" i="11" s="1"/>
  <c r="R142" i="11" s="1"/>
  <c r="R143" i="11" s="1"/>
  <c r="R144" i="11" s="1"/>
  <c r="R145" i="11" s="1"/>
  <c r="R146" i="11" s="1"/>
  <c r="R147" i="11" s="1"/>
  <c r="R148" i="11" s="1"/>
  <c r="R149" i="11" s="1"/>
  <c r="R150" i="11" s="1"/>
  <c r="R151" i="11" s="1"/>
  <c r="R152" i="11" s="1"/>
  <c r="R153" i="11" s="1"/>
  <c r="R154" i="11" s="1"/>
  <c r="R155" i="11" s="1"/>
  <c r="R156" i="11" s="1"/>
  <c r="R157" i="11" s="1"/>
  <c r="R158" i="11" s="1"/>
  <c r="R159" i="11" s="1"/>
  <c r="R160" i="11" s="1"/>
  <c r="R161" i="11" s="1"/>
  <c r="R162" i="11" s="1"/>
  <c r="R163" i="11" s="1"/>
  <c r="R164" i="11" s="1"/>
  <c r="R165" i="11" s="1"/>
  <c r="R166" i="11" s="1"/>
  <c r="R167" i="11" s="1"/>
  <c r="R168" i="11" s="1"/>
  <c r="R169" i="11" s="1"/>
  <c r="R170" i="11" s="1"/>
  <c r="R171" i="11" s="1"/>
  <c r="R172" i="11" s="1"/>
  <c r="R173" i="11" s="1"/>
  <c r="R174" i="11" s="1"/>
  <c r="R175" i="11" s="1"/>
  <c r="S137" i="11"/>
  <c r="R137" i="11" s="1"/>
  <c r="D138" i="11"/>
  <c r="D139" i="11"/>
  <c r="D140" i="11"/>
  <c r="D141" i="11"/>
  <c r="D142" i="11"/>
  <c r="D143" i="11"/>
  <c r="D144" i="11"/>
  <c r="D145" i="11"/>
  <c r="D146" i="11"/>
  <c r="D147" i="11"/>
  <c r="D148" i="11"/>
  <c r="D149" i="11"/>
  <c r="D150" i="11"/>
  <c r="D151" i="11"/>
  <c r="D152" i="11"/>
  <c r="D153" i="11"/>
  <c r="D154" i="11"/>
  <c r="D155" i="11"/>
  <c r="D156" i="11"/>
  <c r="D157" i="11"/>
  <c r="D158" i="11"/>
  <c r="D159" i="11"/>
  <c r="D160" i="11"/>
  <c r="D161" i="11"/>
  <c r="D162" i="11"/>
  <c r="D163" i="11"/>
  <c r="D164" i="11"/>
  <c r="F138" i="11"/>
  <c r="F139" i="11"/>
  <c r="F140" i="11"/>
  <c r="F141" i="11"/>
  <c r="F142" i="11"/>
  <c r="F143" i="11"/>
  <c r="F144" i="11"/>
  <c r="F145" i="11"/>
  <c r="F146" i="11"/>
  <c r="F147" i="11"/>
  <c r="F148" i="11"/>
  <c r="F149" i="11"/>
  <c r="F150" i="11"/>
  <c r="F151" i="11"/>
  <c r="F152" i="11"/>
  <c r="F153" i="11"/>
  <c r="F154" i="11"/>
  <c r="F155" i="11"/>
  <c r="F156" i="11"/>
  <c r="F157" i="11"/>
  <c r="F158" i="11"/>
  <c r="F159" i="11"/>
  <c r="F160" i="11"/>
  <c r="F161" i="11"/>
  <c r="F162" i="11"/>
  <c r="F163" i="11"/>
  <c r="F164" i="11"/>
  <c r="R138" i="8"/>
  <c r="R139" i="8" s="1"/>
  <c r="R140" i="8" s="1"/>
  <c r="R141" i="8" s="1"/>
  <c r="R142" i="8" s="1"/>
  <c r="R143" i="8" s="1"/>
  <c r="R144" i="8" s="1"/>
  <c r="R145" i="8" s="1"/>
  <c r="R146" i="8" s="1"/>
  <c r="R147" i="8" s="1"/>
  <c r="R148" i="8" s="1"/>
  <c r="R149" i="8" s="1"/>
  <c r="R150" i="8" s="1"/>
  <c r="R151" i="8" s="1"/>
  <c r="R152" i="8" s="1"/>
  <c r="R153" i="8" s="1"/>
  <c r="R154" i="8" s="1"/>
  <c r="R155" i="8" s="1"/>
  <c r="R156" i="8" s="1"/>
  <c r="R157" i="8" s="1"/>
  <c r="R158" i="8" s="1"/>
  <c r="R159" i="8" s="1"/>
  <c r="R160" i="8" s="1"/>
  <c r="R161" i="8" s="1"/>
  <c r="R162" i="8" s="1"/>
  <c r="R163" i="8" s="1"/>
  <c r="R164" i="8" s="1"/>
  <c r="R165" i="8" s="1"/>
  <c r="R166" i="8" s="1"/>
  <c r="R167" i="8" s="1"/>
  <c r="R168" i="8" s="1"/>
  <c r="R169" i="8" s="1"/>
  <c r="R170" i="8" s="1"/>
  <c r="R171" i="8" s="1"/>
  <c r="R172" i="8" s="1"/>
  <c r="R173" i="8" s="1"/>
  <c r="R174" i="8" s="1"/>
  <c r="R175" i="8" s="1"/>
  <c r="S137" i="8"/>
  <c r="R137" i="8" s="1"/>
  <c r="D137" i="8"/>
  <c r="D138" i="8"/>
  <c r="D139" i="8"/>
  <c r="D140" i="8"/>
  <c r="D141" i="8"/>
  <c r="D142" i="8"/>
  <c r="D143" i="8"/>
  <c r="D144" i="8"/>
  <c r="D145" i="8"/>
  <c r="D146" i="8"/>
  <c r="D147" i="8"/>
  <c r="D148" i="8"/>
  <c r="D149" i="8"/>
  <c r="D150" i="8"/>
  <c r="D151" i="8"/>
  <c r="D152" i="8"/>
  <c r="D153" i="8"/>
  <c r="D154" i="8"/>
  <c r="D155" i="8"/>
  <c r="D156" i="8"/>
  <c r="D157" i="8"/>
  <c r="D158" i="8"/>
  <c r="D159" i="8"/>
  <c r="D160" i="8"/>
  <c r="D161" i="8"/>
  <c r="D162" i="8"/>
  <c r="D163" i="8"/>
  <c r="D164" i="8"/>
  <c r="F137" i="8"/>
  <c r="F138" i="8"/>
  <c r="F139" i="8"/>
  <c r="F140" i="8"/>
  <c r="F141" i="8"/>
  <c r="F142" i="8"/>
  <c r="F143" i="8"/>
  <c r="F144" i="8"/>
  <c r="F145" i="8"/>
  <c r="F146" i="8"/>
  <c r="F147" i="8"/>
  <c r="F148" i="8"/>
  <c r="F149" i="8"/>
  <c r="F150" i="8"/>
  <c r="F151" i="8"/>
  <c r="F152" i="8"/>
  <c r="F153" i="8"/>
  <c r="F154" i="8"/>
  <c r="F155" i="8"/>
  <c r="F156" i="8"/>
  <c r="F157" i="8"/>
  <c r="F158" i="8"/>
  <c r="F159" i="8"/>
  <c r="F160" i="8"/>
  <c r="F161" i="8"/>
  <c r="F162" i="8"/>
  <c r="F163" i="8"/>
  <c r="F164" i="8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R144" i="2"/>
  <c r="R145" i="2" s="1"/>
  <c r="R146" i="2" s="1"/>
  <c r="R147" i="2" s="1"/>
  <c r="R148" i="2" s="1"/>
  <c r="R149" i="2" s="1"/>
  <c r="R150" i="2" s="1"/>
  <c r="R151" i="2" s="1"/>
  <c r="R152" i="2" s="1"/>
  <c r="R153" i="2" s="1"/>
  <c r="R154" i="2" s="1"/>
  <c r="R155" i="2" s="1"/>
  <c r="R156" i="2" s="1"/>
  <c r="R157" i="2" s="1"/>
  <c r="R158" i="2" s="1"/>
  <c r="R159" i="2" s="1"/>
  <c r="R160" i="2" s="1"/>
  <c r="R161" i="2" s="1"/>
  <c r="R162" i="2" s="1"/>
  <c r="R163" i="2" s="1"/>
  <c r="R164" i="2" s="1"/>
  <c r="R165" i="2" s="1"/>
  <c r="R166" i="2" s="1"/>
  <c r="R167" i="2" s="1"/>
  <c r="R168" i="2" s="1"/>
  <c r="R169" i="2" s="1"/>
  <c r="R170" i="2" s="1"/>
  <c r="R171" i="2" s="1"/>
  <c r="R172" i="2" s="1"/>
  <c r="R173" i="2" s="1"/>
  <c r="R174" i="2" s="1"/>
  <c r="R175" i="2" s="1"/>
  <c r="R143" i="2"/>
  <c r="S144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6" i="5"/>
  <c r="D157" i="5"/>
  <c r="D158" i="5"/>
  <c r="D159" i="5"/>
  <c r="D160" i="5"/>
  <c r="D161" i="5"/>
  <c r="D162" i="5"/>
  <c r="D163" i="5"/>
  <c r="D164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R169" i="10"/>
  <c r="R170" i="10" s="1"/>
  <c r="R171" i="10" s="1"/>
  <c r="R172" i="10" s="1"/>
  <c r="R173" i="10" s="1"/>
  <c r="R174" i="10" s="1"/>
  <c r="R175" i="10" s="1"/>
  <c r="R131" i="10"/>
  <c r="R132" i="10" s="1"/>
  <c r="R133" i="10" s="1"/>
  <c r="R134" i="10" s="1"/>
  <c r="R135" i="10" s="1"/>
  <c r="R136" i="10" s="1"/>
  <c r="R137" i="10" s="1"/>
  <c r="R138" i="10" s="1"/>
  <c r="R139" i="10" s="1"/>
  <c r="R140" i="10" s="1"/>
  <c r="R141" i="10" s="1"/>
  <c r="R142" i="10" s="1"/>
  <c r="R143" i="10" s="1"/>
  <c r="R144" i="10" s="1"/>
  <c r="R145" i="10" s="1"/>
  <c r="R146" i="10" s="1"/>
  <c r="R147" i="10" s="1"/>
  <c r="R148" i="10" s="1"/>
  <c r="R149" i="10" s="1"/>
  <c r="R150" i="10" s="1"/>
  <c r="R151" i="10" s="1"/>
  <c r="R152" i="10" s="1"/>
  <c r="R153" i="10" s="1"/>
  <c r="R154" i="10" s="1"/>
  <c r="R155" i="10" s="1"/>
  <c r="R156" i="10" s="1"/>
  <c r="R157" i="10" s="1"/>
  <c r="R158" i="10" s="1"/>
  <c r="R159" i="10" s="1"/>
  <c r="R160" i="10" s="1"/>
  <c r="R161" i="10" s="1"/>
  <c r="R162" i="10" s="1"/>
  <c r="R163" i="10" s="1"/>
  <c r="R164" i="10" s="1"/>
  <c r="R165" i="10" s="1"/>
  <c r="R166" i="10" s="1"/>
  <c r="R167" i="10" s="1"/>
  <c r="R168" i="10" s="1"/>
  <c r="R130" i="10"/>
  <c r="S130" i="10"/>
  <c r="D137" i="10"/>
  <c r="D138" i="10"/>
  <c r="D139" i="10"/>
  <c r="D140" i="10"/>
  <c r="D141" i="10"/>
  <c r="D142" i="10"/>
  <c r="D143" i="10"/>
  <c r="D144" i="10"/>
  <c r="D145" i="10"/>
  <c r="D146" i="10"/>
  <c r="D147" i="10"/>
  <c r="D148" i="10"/>
  <c r="D149" i="10"/>
  <c r="D150" i="10"/>
  <c r="D151" i="10"/>
  <c r="D152" i="10"/>
  <c r="D153" i="10"/>
  <c r="D154" i="10"/>
  <c r="D155" i="10"/>
  <c r="D156" i="10"/>
  <c r="D157" i="10"/>
  <c r="D158" i="10"/>
  <c r="D159" i="10"/>
  <c r="D160" i="10"/>
  <c r="D161" i="10"/>
  <c r="D162" i="10"/>
  <c r="D163" i="10"/>
  <c r="D164" i="10"/>
  <c r="F137" i="10"/>
  <c r="F138" i="10"/>
  <c r="F139" i="10"/>
  <c r="F140" i="10"/>
  <c r="F141" i="10"/>
  <c r="F142" i="10"/>
  <c r="F143" i="10"/>
  <c r="F144" i="10"/>
  <c r="F145" i="10"/>
  <c r="F146" i="10"/>
  <c r="F147" i="10"/>
  <c r="F148" i="10"/>
  <c r="F149" i="10"/>
  <c r="F150" i="10"/>
  <c r="F151" i="10"/>
  <c r="F152" i="10"/>
  <c r="F153" i="10"/>
  <c r="F154" i="10"/>
  <c r="F155" i="10"/>
  <c r="F156" i="10"/>
  <c r="F157" i="10"/>
  <c r="F158" i="10"/>
  <c r="F159" i="10"/>
  <c r="F160" i="10"/>
  <c r="F161" i="10"/>
  <c r="F162" i="10"/>
  <c r="F163" i="10"/>
  <c r="F164" i="10"/>
  <c r="B138" i="11" l="1"/>
  <c r="B139" i="11"/>
  <c r="B140" i="11" s="1"/>
  <c r="B141" i="11" s="1"/>
  <c r="B142" i="11" s="1"/>
  <c r="B143" i="11" s="1"/>
  <c r="B144" i="11" s="1"/>
  <c r="B145" i="11" s="1"/>
  <c r="B146" i="11" s="1"/>
  <c r="B147" i="11" s="1"/>
  <c r="B148" i="11" s="1"/>
  <c r="B149" i="11" s="1"/>
  <c r="B150" i="11" s="1"/>
  <c r="B151" i="11" s="1"/>
  <c r="B152" i="11" s="1"/>
  <c r="B153" i="11" s="1"/>
  <c r="B154" i="11" s="1"/>
  <c r="B155" i="11" s="1"/>
  <c r="B156" i="11" s="1"/>
  <c r="B157" i="11" s="1"/>
  <c r="B158" i="11" s="1"/>
  <c r="B159" i="11" s="1"/>
  <c r="B160" i="11" s="1"/>
  <c r="B161" i="11" s="1"/>
  <c r="B162" i="11" s="1"/>
  <c r="B163" i="11" s="1"/>
  <c r="B164" i="11" s="1"/>
  <c r="B165" i="11" s="1"/>
  <c r="B166" i="11" s="1"/>
  <c r="B167" i="11" s="1"/>
  <c r="B168" i="11" s="1"/>
  <c r="B169" i="11" s="1"/>
  <c r="B170" i="11" s="1"/>
  <c r="B171" i="11" s="1"/>
  <c r="B172" i="11" s="1"/>
  <c r="B173" i="11" s="1"/>
  <c r="U138" i="8"/>
  <c r="U139" i="8" s="1"/>
  <c r="U140" i="8" s="1"/>
  <c r="U141" i="8" s="1"/>
  <c r="U142" i="8" s="1"/>
  <c r="U143" i="8" s="1"/>
  <c r="U144" i="8" s="1"/>
  <c r="U145" i="8" s="1"/>
  <c r="U146" i="8" s="1"/>
  <c r="U147" i="8" s="1"/>
  <c r="U148" i="8" s="1"/>
  <c r="U149" i="8" s="1"/>
  <c r="U150" i="8" s="1"/>
  <c r="U151" i="8" s="1"/>
  <c r="U152" i="8" s="1"/>
  <c r="U153" i="8" s="1"/>
  <c r="U154" i="8" s="1"/>
  <c r="U155" i="8" s="1"/>
  <c r="U156" i="8" s="1"/>
  <c r="U157" i="8" s="1"/>
  <c r="U158" i="8" s="1"/>
  <c r="U159" i="8" s="1"/>
  <c r="U160" i="8" s="1"/>
  <c r="U161" i="8" s="1"/>
  <c r="U162" i="8" s="1"/>
  <c r="U163" i="8" s="1"/>
  <c r="U164" i="8" s="1"/>
  <c r="U165" i="8" s="1"/>
  <c r="U166" i="8" s="1"/>
  <c r="U167" i="8" s="1"/>
  <c r="U168" i="8" s="1"/>
  <c r="U169" i="8" s="1"/>
  <c r="U170" i="8" s="1"/>
  <c r="U171" i="8" s="1"/>
  <c r="U172" i="8" s="1"/>
  <c r="U173" i="8" s="1"/>
  <c r="U174" i="8" s="1"/>
  <c r="U175" i="8" s="1"/>
  <c r="B138" i="8"/>
  <c r="B139" i="8" s="1"/>
  <c r="B140" i="8" s="1"/>
  <c r="B141" i="8" s="1"/>
  <c r="B142" i="8" s="1"/>
  <c r="B143" i="8" s="1"/>
  <c r="B144" i="8" s="1"/>
  <c r="B145" i="8" s="1"/>
  <c r="B146" i="8" s="1"/>
  <c r="B147" i="8" s="1"/>
  <c r="B148" i="8" s="1"/>
  <c r="B149" i="8" s="1"/>
  <c r="B150" i="8" s="1"/>
  <c r="B151" i="8" s="1"/>
  <c r="B152" i="8" s="1"/>
  <c r="B153" i="8" s="1"/>
  <c r="B154" i="8" s="1"/>
  <c r="B155" i="8" s="1"/>
  <c r="B156" i="8" s="1"/>
  <c r="B157" i="8" s="1"/>
  <c r="B158" i="8" s="1"/>
  <c r="B159" i="8" s="1"/>
  <c r="B160" i="8" s="1"/>
  <c r="B161" i="8" s="1"/>
  <c r="B162" i="8" s="1"/>
  <c r="B163" i="8" s="1"/>
  <c r="B164" i="8" s="1"/>
  <c r="B165" i="8" s="1"/>
  <c r="B166" i="8" s="1"/>
  <c r="B167" i="8" s="1"/>
  <c r="B168" i="8" s="1"/>
  <c r="B169" i="8" s="1"/>
  <c r="B170" i="8" s="1"/>
  <c r="B171" i="8" s="1"/>
  <c r="B172" i="8" s="1"/>
  <c r="B173" i="8" s="1"/>
  <c r="R138" i="6"/>
  <c r="R139" i="6" s="1"/>
  <c r="R140" i="6" s="1"/>
  <c r="R141" i="6" s="1"/>
  <c r="R142" i="6" s="1"/>
  <c r="R143" i="6" s="1"/>
  <c r="R144" i="6" s="1"/>
  <c r="R145" i="6" s="1"/>
  <c r="R146" i="6" s="1"/>
  <c r="R147" i="6" s="1"/>
  <c r="R148" i="6" s="1"/>
  <c r="R149" i="6" s="1"/>
  <c r="R150" i="6" s="1"/>
  <c r="R151" i="6" s="1"/>
  <c r="R152" i="6" s="1"/>
  <c r="R153" i="6" s="1"/>
  <c r="R154" i="6" s="1"/>
  <c r="R155" i="6" s="1"/>
  <c r="R156" i="6" s="1"/>
  <c r="R157" i="6" s="1"/>
  <c r="R158" i="6" s="1"/>
  <c r="R159" i="6" s="1"/>
  <c r="R160" i="6" s="1"/>
  <c r="R161" i="6" s="1"/>
  <c r="R162" i="6" s="1"/>
  <c r="R163" i="6" s="1"/>
  <c r="R164" i="6" s="1"/>
  <c r="R165" i="6" s="1"/>
  <c r="R166" i="6" s="1"/>
  <c r="R167" i="6" s="1"/>
  <c r="R168" i="6" s="1"/>
  <c r="R169" i="6" s="1"/>
  <c r="R170" i="6" s="1"/>
  <c r="R171" i="6" s="1"/>
  <c r="R172" i="6" s="1"/>
  <c r="R173" i="6" s="1"/>
  <c r="R174" i="6" s="1"/>
  <c r="R175" i="6" s="1"/>
  <c r="U138" i="6"/>
  <c r="U139" i="6" s="1"/>
  <c r="U140" i="6" s="1"/>
  <c r="U141" i="6" s="1"/>
  <c r="U142" i="6" s="1"/>
  <c r="U143" i="6" s="1"/>
  <c r="U144" i="6" s="1"/>
  <c r="U145" i="6" s="1"/>
  <c r="U146" i="6" s="1"/>
  <c r="U147" i="6" s="1"/>
  <c r="U148" i="6" s="1"/>
  <c r="U149" i="6" s="1"/>
  <c r="U150" i="6" s="1"/>
  <c r="U151" i="6" s="1"/>
  <c r="U152" i="6" s="1"/>
  <c r="U153" i="6" s="1"/>
  <c r="U154" i="6" s="1"/>
  <c r="U155" i="6" s="1"/>
  <c r="U156" i="6" s="1"/>
  <c r="U157" i="6" s="1"/>
  <c r="U158" i="6" s="1"/>
  <c r="U159" i="6" s="1"/>
  <c r="U160" i="6" s="1"/>
  <c r="U161" i="6" s="1"/>
  <c r="U162" i="6" s="1"/>
  <c r="U163" i="6" s="1"/>
  <c r="U164" i="6" s="1"/>
  <c r="U165" i="6" s="1"/>
  <c r="U166" i="6" s="1"/>
  <c r="U167" i="6" s="1"/>
  <c r="U168" i="6" s="1"/>
  <c r="U169" i="6" s="1"/>
  <c r="U170" i="6" s="1"/>
  <c r="U171" i="6" s="1"/>
  <c r="U172" i="6" s="1"/>
  <c r="U173" i="6" s="1"/>
  <c r="U174" i="6" s="1"/>
  <c r="U175" i="6" s="1"/>
  <c r="B138" i="6"/>
  <c r="B139" i="6" s="1"/>
  <c r="B140" i="6" s="1"/>
  <c r="B141" i="6" s="1"/>
  <c r="B142" i="6" s="1"/>
  <c r="B143" i="6" s="1"/>
  <c r="B144" i="6" s="1"/>
  <c r="B145" i="6" s="1"/>
  <c r="B146" i="6" s="1"/>
  <c r="B147" i="6" s="1"/>
  <c r="B148" i="6" s="1"/>
  <c r="B149" i="6" s="1"/>
  <c r="B150" i="6" s="1"/>
  <c r="B151" i="6" s="1"/>
  <c r="B152" i="6" s="1"/>
  <c r="B153" i="6" s="1"/>
  <c r="B154" i="6" s="1"/>
  <c r="B155" i="6" s="1"/>
  <c r="B156" i="6" s="1"/>
  <c r="B157" i="6" s="1"/>
  <c r="B158" i="6" s="1"/>
  <c r="B159" i="6" s="1"/>
  <c r="B160" i="6" s="1"/>
  <c r="B161" i="6" s="1"/>
  <c r="B162" i="6" s="1"/>
  <c r="B163" i="6" s="1"/>
  <c r="B164" i="6" s="1"/>
  <c r="B165" i="6" s="1"/>
  <c r="B166" i="6" s="1"/>
  <c r="B167" i="6" s="1"/>
  <c r="B168" i="6" s="1"/>
  <c r="B169" i="6" s="1"/>
  <c r="B170" i="6" s="1"/>
  <c r="B171" i="6" s="1"/>
  <c r="B172" i="6" s="1"/>
  <c r="B173" i="6" s="1"/>
  <c r="U138" i="3"/>
  <c r="U139" i="3"/>
  <c r="U140" i="3" s="1"/>
  <c r="U141" i="3" s="1"/>
  <c r="U142" i="3" s="1"/>
  <c r="U143" i="3" s="1"/>
  <c r="U144" i="3" s="1"/>
  <c r="U145" i="3" s="1"/>
  <c r="U146" i="3" s="1"/>
  <c r="U147" i="3" s="1"/>
  <c r="U148" i="3" s="1"/>
  <c r="U149" i="3" s="1"/>
  <c r="U150" i="3" s="1"/>
  <c r="U151" i="3" s="1"/>
  <c r="U152" i="3" s="1"/>
  <c r="U153" i="3" s="1"/>
  <c r="U154" i="3" s="1"/>
  <c r="U155" i="3" s="1"/>
  <c r="U156" i="3" s="1"/>
  <c r="U157" i="3" s="1"/>
  <c r="U158" i="3" s="1"/>
  <c r="U159" i="3" s="1"/>
  <c r="U160" i="3" s="1"/>
  <c r="U161" i="3" s="1"/>
  <c r="U162" i="3" s="1"/>
  <c r="U163" i="3" s="1"/>
  <c r="U164" i="3" s="1"/>
  <c r="U165" i="3" s="1"/>
  <c r="U166" i="3" s="1"/>
  <c r="U167" i="3" s="1"/>
  <c r="U168" i="3" s="1"/>
  <c r="U169" i="3" s="1"/>
  <c r="U170" i="3" s="1"/>
  <c r="U171" i="3" s="1"/>
  <c r="U172" i="3" s="1"/>
  <c r="U173" i="3" s="1"/>
  <c r="U174" i="3" s="1"/>
  <c r="U175" i="3" s="1"/>
  <c r="B138" i="3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R138" i="2"/>
  <c r="R139" i="2" s="1"/>
  <c r="R140" i="2" s="1"/>
  <c r="R141" i="2" s="1"/>
  <c r="R142" i="2" s="1"/>
  <c r="U138" i="2"/>
  <c r="U139" i="2" s="1"/>
  <c r="U140" i="2" s="1"/>
  <c r="U141" i="2" s="1"/>
  <c r="U142" i="2" s="1"/>
  <c r="U143" i="2" s="1"/>
  <c r="U144" i="2" s="1"/>
  <c r="U145" i="2" s="1"/>
  <c r="U146" i="2" s="1"/>
  <c r="U147" i="2" s="1"/>
  <c r="U148" i="2" s="1"/>
  <c r="U149" i="2" s="1"/>
  <c r="U150" i="2" s="1"/>
  <c r="U151" i="2" s="1"/>
  <c r="U152" i="2" s="1"/>
  <c r="U153" i="2" s="1"/>
  <c r="U154" i="2" s="1"/>
  <c r="U155" i="2" s="1"/>
  <c r="U156" i="2" s="1"/>
  <c r="U157" i="2" s="1"/>
  <c r="U158" i="2" s="1"/>
  <c r="U159" i="2" s="1"/>
  <c r="U160" i="2" s="1"/>
  <c r="U161" i="2" s="1"/>
  <c r="U162" i="2" s="1"/>
  <c r="U163" i="2" s="1"/>
  <c r="U164" i="2" s="1"/>
  <c r="U165" i="2" s="1"/>
  <c r="U166" i="2" s="1"/>
  <c r="U167" i="2" s="1"/>
  <c r="U168" i="2" s="1"/>
  <c r="U169" i="2" s="1"/>
  <c r="U170" i="2" s="1"/>
  <c r="U171" i="2" s="1"/>
  <c r="U172" i="2" s="1"/>
  <c r="U173" i="2" s="1"/>
  <c r="U174" i="2" s="1"/>
  <c r="U175" i="2" s="1"/>
  <c r="B138" i="2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U138" i="4"/>
  <c r="U139" i="4" s="1"/>
  <c r="U140" i="4" s="1"/>
  <c r="U141" i="4" s="1"/>
  <c r="U142" i="4" s="1"/>
  <c r="U143" i="4" s="1"/>
  <c r="U144" i="4" s="1"/>
  <c r="U145" i="4" s="1"/>
  <c r="U146" i="4" s="1"/>
  <c r="U147" i="4" s="1"/>
  <c r="U148" i="4" s="1"/>
  <c r="U149" i="4" s="1"/>
  <c r="U150" i="4" s="1"/>
  <c r="U151" i="4" s="1"/>
  <c r="U152" i="4" s="1"/>
  <c r="U153" i="4" s="1"/>
  <c r="U154" i="4" s="1"/>
  <c r="U155" i="4" s="1"/>
  <c r="U156" i="4" s="1"/>
  <c r="U157" i="4" s="1"/>
  <c r="U158" i="4" s="1"/>
  <c r="U159" i="4" s="1"/>
  <c r="U160" i="4" s="1"/>
  <c r="U161" i="4" s="1"/>
  <c r="U162" i="4" s="1"/>
  <c r="U163" i="4" s="1"/>
  <c r="U164" i="4" s="1"/>
  <c r="U165" i="4" s="1"/>
  <c r="U166" i="4" s="1"/>
  <c r="U167" i="4" s="1"/>
  <c r="U168" i="4" s="1"/>
  <c r="U169" i="4" s="1"/>
  <c r="U170" i="4" s="1"/>
  <c r="U171" i="4" s="1"/>
  <c r="U172" i="4" s="1"/>
  <c r="U173" i="4" s="1"/>
  <c r="U174" i="4" s="1"/>
  <c r="U175" i="4" s="1"/>
  <c r="B138" i="4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B151" i="4" s="1"/>
  <c r="B152" i="4" s="1"/>
  <c r="B153" i="4" s="1"/>
  <c r="B154" i="4" s="1"/>
  <c r="B155" i="4" s="1"/>
  <c r="B156" i="4" s="1"/>
  <c r="B157" i="4" s="1"/>
  <c r="B158" i="4" s="1"/>
  <c r="B159" i="4" s="1"/>
  <c r="B160" i="4" s="1"/>
  <c r="B161" i="4" s="1"/>
  <c r="B162" i="4" s="1"/>
  <c r="B163" i="4" s="1"/>
  <c r="B164" i="4" s="1"/>
  <c r="B165" i="4" s="1"/>
  <c r="B166" i="4" s="1"/>
  <c r="B167" i="4" s="1"/>
  <c r="B168" i="4" s="1"/>
  <c r="B169" i="4" s="1"/>
  <c r="B170" i="4" s="1"/>
  <c r="B171" i="4" s="1"/>
  <c r="B172" i="4" s="1"/>
  <c r="B173" i="4" s="1"/>
  <c r="U138" i="5"/>
  <c r="U139" i="5" s="1"/>
  <c r="U140" i="5" s="1"/>
  <c r="U141" i="5" s="1"/>
  <c r="U142" i="5" s="1"/>
  <c r="U143" i="5" s="1"/>
  <c r="U144" i="5" s="1"/>
  <c r="U145" i="5" s="1"/>
  <c r="U146" i="5" s="1"/>
  <c r="U147" i="5" s="1"/>
  <c r="U148" i="5" s="1"/>
  <c r="U149" i="5" s="1"/>
  <c r="U150" i="5" s="1"/>
  <c r="U151" i="5" s="1"/>
  <c r="U152" i="5" s="1"/>
  <c r="U153" i="5" s="1"/>
  <c r="U154" i="5" s="1"/>
  <c r="U155" i="5" s="1"/>
  <c r="U156" i="5" s="1"/>
  <c r="U157" i="5" s="1"/>
  <c r="U158" i="5" s="1"/>
  <c r="U159" i="5" s="1"/>
  <c r="U160" i="5" s="1"/>
  <c r="U161" i="5" s="1"/>
  <c r="U162" i="5" s="1"/>
  <c r="U163" i="5" s="1"/>
  <c r="U164" i="5" s="1"/>
  <c r="U165" i="5" s="1"/>
  <c r="U166" i="5" s="1"/>
  <c r="U167" i="5" s="1"/>
  <c r="U168" i="5" s="1"/>
  <c r="U169" i="5" s="1"/>
  <c r="U170" i="5" s="1"/>
  <c r="U171" i="5" s="1"/>
  <c r="U172" i="5" s="1"/>
  <c r="U173" i="5" s="1"/>
  <c r="U174" i="5" s="1"/>
  <c r="U175" i="5" s="1"/>
  <c r="B138" i="5"/>
  <c r="B139" i="5" s="1"/>
  <c r="B140" i="5" s="1"/>
  <c r="B141" i="5" s="1"/>
  <c r="B142" i="5" s="1"/>
  <c r="B143" i="5" s="1"/>
  <c r="B144" i="5" s="1"/>
  <c r="B145" i="5" s="1"/>
  <c r="B146" i="5" s="1"/>
  <c r="B147" i="5" s="1"/>
  <c r="B148" i="5" s="1"/>
  <c r="B149" i="5" s="1"/>
  <c r="B150" i="5" s="1"/>
  <c r="B151" i="5" s="1"/>
  <c r="B152" i="5" s="1"/>
  <c r="B153" i="5" s="1"/>
  <c r="B154" i="5" s="1"/>
  <c r="B155" i="5" s="1"/>
  <c r="B156" i="5" s="1"/>
  <c r="B157" i="5" s="1"/>
  <c r="B158" i="5" s="1"/>
  <c r="B159" i="5" s="1"/>
  <c r="B160" i="5" s="1"/>
  <c r="B161" i="5" s="1"/>
  <c r="B162" i="5" s="1"/>
  <c r="B163" i="5" s="1"/>
  <c r="B164" i="5" s="1"/>
  <c r="B165" i="5" s="1"/>
  <c r="B166" i="5" s="1"/>
  <c r="B167" i="5" s="1"/>
  <c r="B168" i="5" s="1"/>
  <c r="B169" i="5" s="1"/>
  <c r="B170" i="5" s="1"/>
  <c r="B171" i="5" s="1"/>
  <c r="B172" i="5" s="1"/>
  <c r="B173" i="5" s="1"/>
  <c r="U138" i="10"/>
  <c r="U139" i="10" s="1"/>
  <c r="U140" i="10" s="1"/>
  <c r="U141" i="10" s="1"/>
  <c r="U142" i="10" s="1"/>
  <c r="U143" i="10" s="1"/>
  <c r="U144" i="10" s="1"/>
  <c r="U145" i="10" s="1"/>
  <c r="U146" i="10" s="1"/>
  <c r="U147" i="10" s="1"/>
  <c r="U148" i="10" s="1"/>
  <c r="U149" i="10" s="1"/>
  <c r="U150" i="10" s="1"/>
  <c r="U151" i="10" s="1"/>
  <c r="U152" i="10" s="1"/>
  <c r="U153" i="10" s="1"/>
  <c r="U154" i="10" s="1"/>
  <c r="U155" i="10" s="1"/>
  <c r="U156" i="10" s="1"/>
  <c r="U157" i="10" s="1"/>
  <c r="U158" i="10" s="1"/>
  <c r="U159" i="10" s="1"/>
  <c r="U160" i="10" s="1"/>
  <c r="U161" i="10" s="1"/>
  <c r="U162" i="10" s="1"/>
  <c r="U163" i="10" s="1"/>
  <c r="U164" i="10" s="1"/>
  <c r="U165" i="10" s="1"/>
  <c r="U166" i="10" s="1"/>
  <c r="U167" i="10" s="1"/>
  <c r="U168" i="10" s="1"/>
  <c r="U169" i="10" s="1"/>
  <c r="U170" i="10" s="1"/>
  <c r="U171" i="10" s="1"/>
  <c r="U172" i="10" s="1"/>
  <c r="U173" i="10" s="1"/>
  <c r="U174" i="10" s="1"/>
  <c r="U175" i="10" s="1"/>
  <c r="B162" i="10"/>
  <c r="B163" i="10" s="1"/>
  <c r="B164" i="10" s="1"/>
  <c r="B165" i="10" s="1"/>
  <c r="B166" i="10" s="1"/>
  <c r="B167" i="10" s="1"/>
  <c r="B168" i="10" s="1"/>
  <c r="B169" i="10" s="1"/>
  <c r="B170" i="10" s="1"/>
  <c r="B171" i="10" s="1"/>
  <c r="B172" i="10" s="1"/>
  <c r="B173" i="10" s="1"/>
  <c r="B174" i="10" s="1"/>
  <c r="U166" i="1"/>
  <c r="U167" i="1" s="1"/>
  <c r="U168" i="1" s="1"/>
  <c r="U169" i="1" s="1"/>
  <c r="U170" i="1" s="1"/>
  <c r="U171" i="1" s="1"/>
  <c r="U172" i="1" s="1"/>
  <c r="U173" i="1" s="1"/>
  <c r="U174" i="1" s="1"/>
  <c r="U175" i="1" s="1"/>
  <c r="R166" i="1"/>
  <c r="R167" i="1" s="1"/>
  <c r="R168" i="1" s="1"/>
  <c r="R169" i="1" s="1"/>
  <c r="R170" i="1" s="1"/>
  <c r="R171" i="1" s="1"/>
  <c r="R172" i="1" s="1"/>
  <c r="R173" i="1" s="1"/>
  <c r="R174" i="1" s="1"/>
  <c r="R175" i="1" s="1"/>
  <c r="B166" i="1"/>
  <c r="B167" i="1" s="1"/>
  <c r="B168" i="1" s="1"/>
  <c r="B169" i="1" s="1"/>
  <c r="B170" i="1" s="1"/>
  <c r="B171" i="1" s="1"/>
  <c r="B172" i="1" s="1"/>
  <c r="B173" i="1" s="1"/>
  <c r="D164" i="1"/>
  <c r="F164" i="1"/>
  <c r="T144" i="1" l="1"/>
  <c r="D163" i="1"/>
  <c r="F163" i="1"/>
  <c r="D162" i="1" l="1"/>
  <c r="F162" i="1"/>
  <c r="D161" i="1" l="1"/>
  <c r="D160" i="1" l="1"/>
  <c r="F160" i="1"/>
  <c r="F161" i="1"/>
  <c r="D159" i="1" l="1"/>
  <c r="F159" i="1"/>
  <c r="D158" i="1" l="1"/>
  <c r="F158" i="1"/>
  <c r="D157" i="1" l="1"/>
  <c r="F157" i="1"/>
  <c r="D156" i="1" l="1"/>
  <c r="F156" i="1"/>
  <c r="F155" i="1" l="1"/>
  <c r="D155" i="1"/>
  <c r="D154" i="1" l="1"/>
  <c r="D153" i="1" l="1"/>
  <c r="F153" i="1"/>
  <c r="D152" i="1" l="1"/>
  <c r="F152" i="1"/>
  <c r="D151" i="1" l="1"/>
  <c r="F151" i="1"/>
  <c r="D150" i="1" l="1"/>
  <c r="F150" i="1"/>
  <c r="D149" i="1" l="1"/>
  <c r="D148" i="1" l="1"/>
  <c r="D147" i="1" l="1"/>
  <c r="F146" i="1" l="1"/>
  <c r="D146" i="1"/>
  <c r="S137" i="1" l="1"/>
  <c r="D145" i="1"/>
  <c r="F145" i="1"/>
  <c r="F144" i="1" l="1"/>
  <c r="D144" i="1"/>
  <c r="D143" i="1" l="1"/>
  <c r="F143" i="1"/>
  <c r="C141" i="1" l="1"/>
  <c r="D141" i="1" s="1"/>
  <c r="F141" i="1"/>
  <c r="F142" i="1"/>
  <c r="D142" i="1" l="1"/>
  <c r="D140" i="1"/>
  <c r="F140" i="1"/>
  <c r="D139" i="1" l="1"/>
  <c r="F139" i="1"/>
  <c r="D137" i="11" l="1"/>
  <c r="F137" i="11"/>
  <c r="D138" i="1"/>
  <c r="F138" i="1"/>
  <c r="D137" i="1" l="1"/>
  <c r="F137" i="1"/>
  <c r="T109" i="11" l="1"/>
  <c r="S102" i="11"/>
  <c r="D109" i="11"/>
  <c r="D110" i="11"/>
  <c r="D111" i="11"/>
  <c r="D112" i="11"/>
  <c r="D113" i="11"/>
  <c r="D114" i="11"/>
  <c r="D115" i="11"/>
  <c r="D116" i="11"/>
  <c r="D117" i="11"/>
  <c r="D118" i="11"/>
  <c r="D119" i="11"/>
  <c r="D120" i="11"/>
  <c r="D121" i="11"/>
  <c r="D122" i="11"/>
  <c r="D123" i="11"/>
  <c r="D124" i="11"/>
  <c r="D125" i="11"/>
  <c r="D126" i="11"/>
  <c r="D127" i="11"/>
  <c r="D128" i="11"/>
  <c r="D129" i="11"/>
  <c r="D130" i="11"/>
  <c r="D131" i="11"/>
  <c r="D132" i="11"/>
  <c r="D133" i="11"/>
  <c r="D134" i="11"/>
  <c r="D135" i="11"/>
  <c r="D136" i="11"/>
  <c r="F109" i="11"/>
  <c r="F110" i="11"/>
  <c r="F111" i="11"/>
  <c r="F112" i="11"/>
  <c r="F113" i="11"/>
  <c r="F114" i="11"/>
  <c r="F115" i="11"/>
  <c r="F116" i="11"/>
  <c r="F117" i="11"/>
  <c r="F118" i="11"/>
  <c r="F119" i="11"/>
  <c r="F120" i="11"/>
  <c r="F121" i="11"/>
  <c r="F122" i="11"/>
  <c r="F123" i="11"/>
  <c r="F124" i="11"/>
  <c r="F125" i="11"/>
  <c r="F126" i="11"/>
  <c r="F127" i="11"/>
  <c r="F128" i="11"/>
  <c r="F129" i="11"/>
  <c r="F130" i="11"/>
  <c r="F131" i="11"/>
  <c r="F132" i="11"/>
  <c r="F133" i="11"/>
  <c r="F134" i="11"/>
  <c r="F135" i="11"/>
  <c r="F136" i="11"/>
  <c r="D109" i="8"/>
  <c r="D110" i="8"/>
  <c r="D111" i="8"/>
  <c r="D112" i="8"/>
  <c r="D113" i="8"/>
  <c r="D114" i="8"/>
  <c r="D115" i="8"/>
  <c r="D116" i="8"/>
  <c r="D117" i="8"/>
  <c r="D118" i="8"/>
  <c r="D119" i="8"/>
  <c r="D120" i="8"/>
  <c r="D121" i="8"/>
  <c r="D122" i="8"/>
  <c r="D123" i="8"/>
  <c r="D125" i="8"/>
  <c r="D126" i="8"/>
  <c r="D127" i="8"/>
  <c r="D128" i="8"/>
  <c r="D129" i="8"/>
  <c r="D130" i="8"/>
  <c r="D131" i="8"/>
  <c r="D132" i="8"/>
  <c r="D133" i="8"/>
  <c r="D134" i="8"/>
  <c r="D135" i="8"/>
  <c r="D136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130" i="8"/>
  <c r="F131" i="8"/>
  <c r="F132" i="8"/>
  <c r="F133" i="8"/>
  <c r="F134" i="8"/>
  <c r="F135" i="8"/>
  <c r="F136" i="8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S95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F108" i="3"/>
  <c r="F109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S116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S8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S102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F109" i="5"/>
  <c r="F110" i="5"/>
  <c r="F111" i="5"/>
  <c r="F112" i="5"/>
  <c r="F113" i="5"/>
  <c r="F114" i="5"/>
  <c r="F115" i="5"/>
  <c r="S102" i="10"/>
  <c r="D109" i="10"/>
  <c r="D110" i="10"/>
  <c r="D111" i="10"/>
  <c r="D112" i="10"/>
  <c r="D113" i="10"/>
  <c r="D114" i="10"/>
  <c r="D115" i="10"/>
  <c r="D116" i="10"/>
  <c r="D117" i="10"/>
  <c r="D118" i="10"/>
  <c r="D119" i="10"/>
  <c r="D120" i="10"/>
  <c r="D121" i="10"/>
  <c r="D122" i="10"/>
  <c r="D123" i="10"/>
  <c r="D124" i="10"/>
  <c r="D125" i="10"/>
  <c r="D126" i="10"/>
  <c r="D127" i="10"/>
  <c r="D128" i="10"/>
  <c r="D129" i="10"/>
  <c r="D130" i="10"/>
  <c r="D131" i="10"/>
  <c r="D132" i="10"/>
  <c r="D133" i="10"/>
  <c r="D134" i="10"/>
  <c r="D135" i="10"/>
  <c r="D136" i="10"/>
  <c r="F109" i="10"/>
  <c r="F110" i="10"/>
  <c r="F111" i="10"/>
  <c r="F112" i="10"/>
  <c r="F113" i="10"/>
  <c r="F114" i="10"/>
  <c r="F115" i="10"/>
  <c r="F116" i="10"/>
  <c r="F117" i="10"/>
  <c r="F118" i="10"/>
  <c r="F119" i="10"/>
  <c r="F120" i="10"/>
  <c r="F121" i="10"/>
  <c r="F122" i="10"/>
  <c r="F123" i="10"/>
  <c r="F124" i="10"/>
  <c r="F125" i="10"/>
  <c r="F126" i="10"/>
  <c r="F127" i="10"/>
  <c r="F128" i="10"/>
  <c r="F129" i="10"/>
  <c r="F130" i="10"/>
  <c r="F131" i="10"/>
  <c r="F132" i="10"/>
  <c r="F133" i="10"/>
  <c r="F134" i="10"/>
  <c r="F135" i="10"/>
  <c r="F136" i="10"/>
  <c r="F108" i="10"/>
  <c r="F135" i="1" l="1"/>
  <c r="C135" i="1"/>
  <c r="D136" i="1" s="1"/>
  <c r="F136" i="1"/>
  <c r="F134" i="1"/>
  <c r="D135" i="1" l="1"/>
  <c r="D134" i="1" l="1"/>
  <c r="D133" i="1" l="1"/>
  <c r="F133" i="1"/>
  <c r="D132" i="1" l="1"/>
  <c r="F132" i="1"/>
  <c r="D131" i="1" l="1"/>
  <c r="F131" i="1"/>
  <c r="D130" i="1" l="1"/>
  <c r="F130" i="1"/>
  <c r="D129" i="1" l="1"/>
  <c r="F129" i="1"/>
  <c r="D128" i="1" l="1"/>
  <c r="F128" i="1"/>
  <c r="D127" i="1" l="1"/>
  <c r="F127" i="1"/>
  <c r="D126" i="1" l="1"/>
  <c r="F126" i="1"/>
  <c r="D125" i="1" l="1"/>
  <c r="F125" i="1"/>
  <c r="D124" i="1" l="1"/>
  <c r="F124" i="1"/>
  <c r="D123" i="1" l="1"/>
  <c r="F123" i="1"/>
  <c r="D122" i="1" l="1"/>
  <c r="F122" i="1"/>
  <c r="D121" i="1" l="1"/>
  <c r="F121" i="1"/>
  <c r="D120" i="1" l="1"/>
  <c r="F120" i="1"/>
  <c r="D118" i="1" l="1"/>
  <c r="D119" i="1"/>
  <c r="F118" i="1"/>
  <c r="F119" i="1"/>
  <c r="D117" i="1" l="1"/>
  <c r="F117" i="1"/>
  <c r="F111" i="1" l="1"/>
  <c r="F113" i="1"/>
  <c r="F114" i="1"/>
  <c r="F115" i="1"/>
  <c r="F116" i="1"/>
  <c r="D111" i="1"/>
  <c r="D112" i="1"/>
  <c r="D113" i="1"/>
  <c r="D114" i="1"/>
  <c r="D115" i="1"/>
  <c r="D116" i="1"/>
  <c r="T102" i="1" l="1"/>
  <c r="S88" i="1"/>
  <c r="D110" i="1"/>
  <c r="F110" i="1"/>
  <c r="D109" i="1" l="1"/>
  <c r="F109" i="1"/>
  <c r="D95" i="11" l="1"/>
  <c r="D96" i="11"/>
  <c r="D97" i="11"/>
  <c r="D98" i="11"/>
  <c r="D99" i="11"/>
  <c r="D100" i="11"/>
  <c r="D101" i="11"/>
  <c r="D102" i="11"/>
  <c r="D103" i="11"/>
  <c r="D104" i="11"/>
  <c r="D105" i="11"/>
  <c r="D106" i="11"/>
  <c r="D107" i="11"/>
  <c r="D108" i="11"/>
  <c r="F95" i="11"/>
  <c r="F96" i="11"/>
  <c r="F97" i="11"/>
  <c r="F98" i="11"/>
  <c r="F99" i="11"/>
  <c r="F100" i="11"/>
  <c r="F101" i="11"/>
  <c r="F102" i="11"/>
  <c r="F103" i="11"/>
  <c r="F104" i="11"/>
  <c r="F105" i="11"/>
  <c r="F106" i="11"/>
  <c r="F107" i="11"/>
  <c r="F108" i="11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T88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T88" i="10"/>
  <c r="D95" i="10"/>
  <c r="D96" i="10"/>
  <c r="D97" i="10"/>
  <c r="D98" i="10"/>
  <c r="D99" i="10"/>
  <c r="D100" i="10"/>
  <c r="D101" i="10"/>
  <c r="D102" i="10"/>
  <c r="D103" i="10"/>
  <c r="D104" i="10"/>
  <c r="D105" i="10"/>
  <c r="D106" i="10"/>
  <c r="D107" i="10"/>
  <c r="D108" i="10"/>
  <c r="F95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D108" i="1" l="1"/>
  <c r="F108" i="1"/>
  <c r="D107" i="1" l="1"/>
  <c r="F107" i="1"/>
  <c r="D106" i="1" l="1"/>
  <c r="F106" i="1"/>
  <c r="D105" i="1" l="1"/>
  <c r="F105" i="1"/>
  <c r="D104" i="1" l="1"/>
  <c r="F104" i="1"/>
  <c r="D103" i="1" l="1"/>
  <c r="F103" i="1"/>
  <c r="D102" i="1" l="1"/>
  <c r="F102" i="1"/>
  <c r="D101" i="1" l="1"/>
  <c r="F101" i="1"/>
  <c r="D100" i="1" l="1"/>
  <c r="F100" i="1"/>
  <c r="F98" i="1" l="1"/>
  <c r="F99" i="1"/>
  <c r="C98" i="1"/>
  <c r="D98" i="1" s="1"/>
  <c r="D99" i="1" l="1"/>
  <c r="D97" i="1"/>
  <c r="F97" i="1"/>
  <c r="D96" i="1" l="1"/>
  <c r="F96" i="1"/>
  <c r="D95" i="1" l="1"/>
  <c r="F95" i="1"/>
  <c r="S67" i="8" l="1"/>
  <c r="T74" i="2"/>
  <c r="S67" i="2"/>
  <c r="F81" i="11"/>
  <c r="F82" i="11"/>
  <c r="F83" i="11"/>
  <c r="F84" i="11"/>
  <c r="F85" i="11"/>
  <c r="F86" i="11"/>
  <c r="F87" i="11"/>
  <c r="F88" i="11"/>
  <c r="F89" i="11"/>
  <c r="F90" i="11"/>
  <c r="F91" i="11"/>
  <c r="F92" i="11"/>
  <c r="F93" i="11"/>
  <c r="F94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81" i="10"/>
  <c r="F82" i="10"/>
  <c r="F83" i="10"/>
  <c r="F84" i="10"/>
  <c r="F85" i="10"/>
  <c r="F86" i="10"/>
  <c r="F87" i="10"/>
  <c r="F88" i="10"/>
  <c r="F90" i="10"/>
  <c r="F91" i="10"/>
  <c r="F92" i="10"/>
  <c r="F93" i="10"/>
  <c r="F94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4" i="1" l="1"/>
  <c r="F94" i="1"/>
  <c r="D93" i="1" l="1"/>
  <c r="F93" i="1"/>
  <c r="D92" i="1" l="1"/>
  <c r="F92" i="1"/>
  <c r="D91" i="1" l="1"/>
  <c r="F91" i="1"/>
  <c r="D90" i="1" l="1"/>
  <c r="F90" i="1"/>
  <c r="D89" i="1" l="1"/>
  <c r="F89" i="1"/>
  <c r="D88" i="1" l="1"/>
  <c r="F88" i="1"/>
  <c r="D87" i="1" l="1"/>
  <c r="F87" i="1"/>
  <c r="D86" i="1" l="1"/>
  <c r="F86" i="1"/>
  <c r="D85" i="1" l="1"/>
  <c r="F85" i="1"/>
  <c r="D84" i="1" l="1"/>
  <c r="F84" i="1"/>
  <c r="D83" i="1" l="1"/>
  <c r="F83" i="1"/>
  <c r="D82" i="1" l="1"/>
  <c r="F82" i="1"/>
  <c r="D81" i="1" l="1"/>
  <c r="F81" i="1"/>
  <c r="F78" i="11" l="1"/>
  <c r="F79" i="11"/>
  <c r="F80" i="11"/>
  <c r="D78" i="11"/>
  <c r="D79" i="11"/>
  <c r="D80" i="11"/>
  <c r="F78" i="8"/>
  <c r="F79" i="8"/>
  <c r="F80" i="8"/>
  <c r="D78" i="8"/>
  <c r="D79" i="8"/>
  <c r="D80" i="8"/>
  <c r="F78" i="6"/>
  <c r="F79" i="6"/>
  <c r="F80" i="6"/>
  <c r="D78" i="6"/>
  <c r="D79" i="6"/>
  <c r="D80" i="6"/>
  <c r="F78" i="3"/>
  <c r="D78" i="3"/>
  <c r="D79" i="3"/>
  <c r="F78" i="4"/>
  <c r="F79" i="4"/>
  <c r="D78" i="4"/>
  <c r="D79" i="4"/>
  <c r="D80" i="4"/>
  <c r="F78" i="5"/>
  <c r="F79" i="5"/>
  <c r="F80" i="5"/>
  <c r="F78" i="10"/>
  <c r="F79" i="10"/>
  <c r="F80" i="10"/>
  <c r="D78" i="10"/>
  <c r="D79" i="10"/>
  <c r="D80" i="10"/>
  <c r="D80" i="1" l="1"/>
  <c r="F80" i="1"/>
  <c r="S23" i="1" l="1"/>
  <c r="T35" i="1"/>
  <c r="D79" i="1"/>
  <c r="F79" i="1"/>
  <c r="D78" i="1" l="1"/>
  <c r="F78" i="1"/>
  <c r="D77" i="11" l="1"/>
  <c r="F77" i="11"/>
  <c r="D77" i="8"/>
  <c r="F77" i="8"/>
  <c r="D77" i="6"/>
  <c r="F77" i="6"/>
  <c r="D77" i="3"/>
  <c r="F77" i="3"/>
  <c r="D77" i="2"/>
  <c r="F77" i="2"/>
  <c r="D77" i="4"/>
  <c r="F77" i="4"/>
  <c r="F77" i="5"/>
  <c r="F77" i="10"/>
  <c r="D77" i="10"/>
  <c r="D77" i="1"/>
  <c r="F77" i="1"/>
  <c r="D76" i="11" l="1"/>
  <c r="F76" i="11"/>
  <c r="D74" i="11"/>
  <c r="D76" i="8"/>
  <c r="F76" i="8"/>
  <c r="D76" i="6"/>
  <c r="F76" i="6"/>
  <c r="D76" i="3"/>
  <c r="F76" i="3"/>
  <c r="D76" i="2"/>
  <c r="F76" i="2"/>
  <c r="D76" i="4"/>
  <c r="F76" i="4"/>
  <c r="F76" i="5"/>
  <c r="D76" i="10"/>
  <c r="F76" i="10"/>
  <c r="D76" i="1" l="1"/>
  <c r="F76" i="1"/>
  <c r="D75" i="11" l="1"/>
  <c r="F75" i="11"/>
  <c r="D75" i="8"/>
  <c r="F75" i="8"/>
  <c r="D75" i="6"/>
  <c r="F75" i="6"/>
  <c r="D75" i="3"/>
  <c r="F75" i="3"/>
  <c r="D75" i="2"/>
  <c r="F75" i="2"/>
  <c r="D75" i="4"/>
  <c r="F75" i="4"/>
  <c r="F75" i="5"/>
  <c r="F75" i="10"/>
  <c r="D75" i="10"/>
  <c r="D75" i="1" l="1"/>
  <c r="F75" i="1"/>
  <c r="T60" i="3" l="1"/>
  <c r="F74" i="11"/>
  <c r="D74" i="8"/>
  <c r="F74" i="8"/>
  <c r="D74" i="6"/>
  <c r="F74" i="6"/>
  <c r="D74" i="3"/>
  <c r="F74" i="3"/>
  <c r="D74" i="2"/>
  <c r="F74" i="2"/>
  <c r="D74" i="4"/>
  <c r="F74" i="4"/>
  <c r="F74" i="10"/>
  <c r="D74" i="10"/>
  <c r="D74" i="1" l="1"/>
  <c r="F74" i="1"/>
  <c r="F73" i="5" l="1"/>
  <c r="D73" i="11"/>
  <c r="F73" i="11"/>
  <c r="D73" i="8"/>
  <c r="F73" i="8"/>
  <c r="D73" i="6"/>
  <c r="F73" i="6"/>
  <c r="D73" i="3"/>
  <c r="F73" i="3"/>
  <c r="D73" i="2"/>
  <c r="F73" i="2"/>
  <c r="D73" i="4"/>
  <c r="F73" i="4"/>
  <c r="D73" i="10"/>
  <c r="F73" i="10"/>
  <c r="D73" i="1" l="1"/>
  <c r="F73" i="1"/>
  <c r="D72" i="11" l="1"/>
  <c r="F72" i="11"/>
  <c r="D72" i="8"/>
  <c r="F72" i="8"/>
  <c r="D72" i="6"/>
  <c r="F72" i="6"/>
  <c r="D72" i="3"/>
  <c r="F72" i="3"/>
  <c r="D72" i="2"/>
  <c r="F72" i="2"/>
  <c r="D72" i="4"/>
  <c r="F72" i="4"/>
  <c r="F72" i="5"/>
  <c r="F72" i="10"/>
  <c r="D72" i="10"/>
  <c r="D72" i="1"/>
  <c r="F72" i="1"/>
  <c r="S53" i="3" l="1"/>
  <c r="T53" i="8"/>
  <c r="D71" i="11"/>
  <c r="F71" i="11"/>
  <c r="D71" i="8"/>
  <c r="F71" i="8"/>
  <c r="D71" i="6"/>
  <c r="F71" i="6"/>
  <c r="D71" i="3"/>
  <c r="F71" i="3"/>
  <c r="D71" i="2"/>
  <c r="F71" i="2"/>
  <c r="D71" i="4"/>
  <c r="F71" i="4"/>
  <c r="F71" i="5"/>
  <c r="F71" i="10"/>
  <c r="D71" i="10"/>
  <c r="D71" i="1" l="1"/>
  <c r="F71" i="1"/>
  <c r="D70" i="11" l="1"/>
  <c r="F70" i="11"/>
  <c r="D70" i="8"/>
  <c r="F70" i="8"/>
  <c r="D70" i="6"/>
  <c r="F70" i="6"/>
  <c r="D70" i="3"/>
  <c r="F70" i="3"/>
  <c r="D70" i="2"/>
  <c r="F70" i="2"/>
  <c r="D70" i="4"/>
  <c r="F70" i="4"/>
  <c r="F70" i="5"/>
  <c r="D70" i="10"/>
  <c r="F70" i="10"/>
  <c r="D70" i="1" l="1"/>
  <c r="F70" i="1"/>
  <c r="D69" i="11" l="1"/>
  <c r="F69" i="11"/>
  <c r="D69" i="8"/>
  <c r="F69" i="8"/>
  <c r="D69" i="6"/>
  <c r="F69" i="6"/>
  <c r="D69" i="3"/>
  <c r="F69" i="3"/>
  <c r="D69" i="2"/>
  <c r="F69" i="2"/>
  <c r="D69" i="4"/>
  <c r="F69" i="4"/>
  <c r="F69" i="5"/>
  <c r="D69" i="10"/>
  <c r="F68" i="10"/>
  <c r="F69" i="10"/>
  <c r="D69" i="1"/>
  <c r="F69" i="1"/>
  <c r="D68" i="11" l="1"/>
  <c r="F68" i="11"/>
  <c r="D68" i="8"/>
  <c r="F68" i="8"/>
  <c r="D68" i="6"/>
  <c r="F68" i="6"/>
  <c r="D68" i="3"/>
  <c r="F68" i="3"/>
  <c r="D68" i="2"/>
  <c r="F68" i="2"/>
  <c r="D68" i="4"/>
  <c r="F68" i="4"/>
  <c r="F68" i="5"/>
  <c r="D68" i="10"/>
  <c r="D68" i="1" l="1"/>
  <c r="F68" i="1"/>
  <c r="T36" i="8" l="1"/>
  <c r="S60" i="10" l="1"/>
  <c r="D67" i="11"/>
  <c r="F67" i="11"/>
  <c r="D67" i="8"/>
  <c r="F67" i="8"/>
  <c r="D67" i="6"/>
  <c r="F67" i="6"/>
  <c r="D67" i="3"/>
  <c r="F67" i="3"/>
  <c r="D67" i="2"/>
  <c r="F67" i="2"/>
  <c r="D67" i="4"/>
  <c r="F67" i="4"/>
  <c r="F67" i="5"/>
  <c r="D67" i="10"/>
  <c r="F67" i="10"/>
  <c r="D67" i="1" l="1"/>
  <c r="F67" i="1"/>
  <c r="D66" i="11" l="1"/>
  <c r="F66" i="11"/>
  <c r="D66" i="8"/>
  <c r="F66" i="8"/>
  <c r="D66" i="6"/>
  <c r="F66" i="6"/>
  <c r="D66" i="3"/>
  <c r="F66" i="3"/>
  <c r="D66" i="2"/>
  <c r="F66" i="2"/>
  <c r="D66" i="4"/>
  <c r="F66" i="4"/>
  <c r="F66" i="5"/>
  <c r="D66" i="10"/>
  <c r="F66" i="10"/>
  <c r="D66" i="1" l="1"/>
  <c r="F66" i="1"/>
  <c r="T53" i="6" l="1"/>
  <c r="S46" i="6"/>
  <c r="D65" i="11"/>
  <c r="F65" i="11"/>
  <c r="D65" i="8"/>
  <c r="F65" i="8"/>
  <c r="D65" i="6"/>
  <c r="F65" i="6"/>
  <c r="D65" i="3"/>
  <c r="F65" i="3"/>
  <c r="D65" i="2"/>
  <c r="F65" i="2"/>
  <c r="D65" i="4"/>
  <c r="F65" i="4"/>
  <c r="F65" i="5"/>
  <c r="D65" i="10"/>
  <c r="F65" i="10"/>
  <c r="D65" i="1" l="1"/>
  <c r="F65" i="1"/>
  <c r="D64" i="11" l="1"/>
  <c r="F64" i="11"/>
  <c r="D64" i="8"/>
  <c r="F64" i="8"/>
  <c r="D64" i="6"/>
  <c r="F64" i="6"/>
  <c r="D64" i="3"/>
  <c r="F64" i="3"/>
  <c r="D64" i="2"/>
  <c r="F64" i="2"/>
  <c r="D64" i="4"/>
  <c r="F64" i="4"/>
  <c r="F64" i="5"/>
  <c r="D64" i="10"/>
  <c r="F64" i="10"/>
  <c r="D64" i="1"/>
  <c r="F64" i="1"/>
  <c r="D63" i="11" l="1"/>
  <c r="F63" i="11"/>
  <c r="F63" i="8"/>
  <c r="D63" i="8"/>
  <c r="D63" i="6"/>
  <c r="F63" i="6"/>
  <c r="D63" i="3"/>
  <c r="F63" i="3"/>
  <c r="D63" i="2"/>
  <c r="F63" i="2"/>
  <c r="D63" i="4"/>
  <c r="F63" i="4"/>
  <c r="F63" i="5"/>
  <c r="D63" i="10"/>
  <c r="F63" i="10"/>
  <c r="D63" i="1" l="1"/>
  <c r="F63" i="1"/>
  <c r="T53" i="1" l="1"/>
  <c r="F62" i="11" l="1"/>
  <c r="D62" i="11"/>
  <c r="D62" i="8"/>
  <c r="D61" i="6"/>
  <c r="D62" i="6"/>
  <c r="F61" i="6"/>
  <c r="F62" i="6"/>
  <c r="D62" i="3"/>
  <c r="F62" i="3"/>
  <c r="D62" i="2"/>
  <c r="F62" i="2"/>
  <c r="D62" i="4"/>
  <c r="F62" i="4"/>
  <c r="F62" i="5"/>
  <c r="F62" i="10"/>
  <c r="D62" i="10"/>
  <c r="F62" i="1" l="1"/>
  <c r="D62" i="1"/>
  <c r="T39" i="11" l="1"/>
  <c r="D61" i="11"/>
  <c r="C60" i="11"/>
  <c r="E60" i="11"/>
  <c r="F61" i="11" s="1"/>
  <c r="F4" i="11"/>
  <c r="F5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D4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 s="1"/>
  <c r="D58" i="11"/>
  <c r="D59" i="11"/>
  <c r="S32" i="11"/>
  <c r="T11" i="11"/>
  <c r="U10" i="11" s="1"/>
  <c r="U11" i="11" s="1"/>
  <c r="U12" i="11" s="1"/>
  <c r="U13" i="11" s="1"/>
  <c r="U14" i="11" s="1"/>
  <c r="U15" i="11" s="1"/>
  <c r="U16" i="11" s="1"/>
  <c r="U17" i="11" s="1"/>
  <c r="U18" i="11" s="1"/>
  <c r="U19" i="11" s="1"/>
  <c r="U20" i="11" s="1"/>
  <c r="U21" i="11" s="1"/>
  <c r="U22" i="11" s="1"/>
  <c r="U23" i="11" s="1"/>
  <c r="U24" i="11" s="1"/>
  <c r="U25" i="11" s="1"/>
  <c r="U26" i="11" s="1"/>
  <c r="U27" i="11" s="1"/>
  <c r="U28" i="11" s="1"/>
  <c r="U29" i="11" s="1"/>
  <c r="U30" i="11" s="1"/>
  <c r="U31" i="11" s="1"/>
  <c r="U32" i="11" s="1"/>
  <c r="U33" i="11" s="1"/>
  <c r="U34" i="11" s="1"/>
  <c r="U35" i="11" s="1"/>
  <c r="U36" i="11" s="1"/>
  <c r="U37" i="11" s="1"/>
  <c r="U38" i="11" s="1"/>
  <c r="S4" i="11"/>
  <c r="R4" i="11" s="1"/>
  <c r="R5" i="11" s="1"/>
  <c r="R6" i="11" s="1"/>
  <c r="R7" i="11" s="1"/>
  <c r="R8" i="11" s="1"/>
  <c r="R9" i="11" s="1"/>
  <c r="R10" i="11" s="1"/>
  <c r="R11" i="11" s="1"/>
  <c r="R12" i="11" s="1"/>
  <c r="R13" i="11" s="1"/>
  <c r="R14" i="11" s="1"/>
  <c r="R15" i="11" s="1"/>
  <c r="R16" i="11" s="1"/>
  <c r="R17" i="11" s="1"/>
  <c r="R18" i="11" s="1"/>
  <c r="R19" i="11" s="1"/>
  <c r="R20" i="11" s="1"/>
  <c r="R21" i="11" s="1"/>
  <c r="R22" i="11" s="1"/>
  <c r="R23" i="11" s="1"/>
  <c r="R24" i="11" s="1"/>
  <c r="R25" i="11" s="1"/>
  <c r="R26" i="11" s="1"/>
  <c r="R27" i="11" s="1"/>
  <c r="R28" i="11" s="1"/>
  <c r="R29" i="11" s="1"/>
  <c r="R30" i="11" s="1"/>
  <c r="R31" i="11" s="1"/>
  <c r="B4" i="11"/>
  <c r="B5" i="11" s="1"/>
  <c r="B6" i="11" s="1"/>
  <c r="B7" i="11" s="1"/>
  <c r="B8" i="11" s="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  <c r="B42" i="11" s="1"/>
  <c r="B43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74" i="11" s="1"/>
  <c r="B75" i="11" l="1"/>
  <c r="B76" i="11" s="1"/>
  <c r="B77" i="11" s="1"/>
  <c r="B78" i="11" s="1"/>
  <c r="B79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110" i="11" s="1"/>
  <c r="B111" i="11" s="1"/>
  <c r="B112" i="11" s="1"/>
  <c r="B113" i="11" s="1"/>
  <c r="B114" i="11" s="1"/>
  <c r="B115" i="11" s="1"/>
  <c r="B116" i="11" s="1"/>
  <c r="B117" i="11" s="1"/>
  <c r="B118" i="11" s="1"/>
  <c r="B119" i="11" s="1"/>
  <c r="B120" i="11" s="1"/>
  <c r="B121" i="11" s="1"/>
  <c r="B122" i="11" s="1"/>
  <c r="B123" i="11" s="1"/>
  <c r="B124" i="11" s="1"/>
  <c r="B125" i="11" s="1"/>
  <c r="B126" i="11" s="1"/>
  <c r="B127" i="11" s="1"/>
  <c r="B128" i="11" s="1"/>
  <c r="B129" i="11" s="1"/>
  <c r="B130" i="11" s="1"/>
  <c r="B131" i="11" s="1"/>
  <c r="B132" i="11" s="1"/>
  <c r="B133" i="11" s="1"/>
  <c r="B134" i="11" s="1"/>
  <c r="B135" i="11" s="1"/>
  <c r="B136" i="11" s="1"/>
  <c r="B137" i="11" s="1"/>
  <c r="B174" i="11" s="1"/>
  <c r="B175" i="11" s="1"/>
  <c r="R32" i="11"/>
  <c r="R33" i="11" s="1"/>
  <c r="R34" i="11" s="1"/>
  <c r="R35" i="11" s="1"/>
  <c r="R36" i="11" s="1"/>
  <c r="R37" i="11" s="1"/>
  <c r="R38" i="11" s="1"/>
  <c r="R39" i="11" s="1"/>
  <c r="R40" i="11" s="1"/>
  <c r="R41" i="11" s="1"/>
  <c r="R42" i="11" s="1"/>
  <c r="R43" i="11" s="1"/>
  <c r="R44" i="11" s="1"/>
  <c r="R45" i="11" s="1"/>
  <c r="R46" i="11" s="1"/>
  <c r="R47" i="11" s="1"/>
  <c r="R48" i="11" s="1"/>
  <c r="R49" i="11" s="1"/>
  <c r="R50" i="11" s="1"/>
  <c r="R51" i="11" s="1"/>
  <c r="R52" i="11" s="1"/>
  <c r="R53" i="11" s="1"/>
  <c r="R54" i="11" s="1"/>
  <c r="R55" i="11" s="1"/>
  <c r="R56" i="11" s="1"/>
  <c r="R57" i="11" s="1"/>
  <c r="R58" i="11" s="1"/>
  <c r="R59" i="11" s="1"/>
  <c r="R60" i="11" s="1"/>
  <c r="R61" i="11" s="1"/>
  <c r="R62" i="11" s="1"/>
  <c r="R63" i="11" s="1"/>
  <c r="R64" i="11" s="1"/>
  <c r="R65" i="11" s="1"/>
  <c r="R66" i="11" s="1"/>
  <c r="R67" i="11" s="1"/>
  <c r="R68" i="11" s="1"/>
  <c r="R69" i="11" s="1"/>
  <c r="R70" i="11" s="1"/>
  <c r="R71" i="11" s="1"/>
  <c r="R72" i="11" s="1"/>
  <c r="R73" i="11" s="1"/>
  <c r="R74" i="11" s="1"/>
  <c r="U39" i="11"/>
  <c r="U40" i="11" s="1"/>
  <c r="U41" i="11" s="1"/>
  <c r="U42" i="11" s="1"/>
  <c r="U43" i="11" s="1"/>
  <c r="U44" i="11" s="1"/>
  <c r="U45" i="11" s="1"/>
  <c r="U46" i="11" s="1"/>
  <c r="U47" i="11" s="1"/>
  <c r="U48" i="11" s="1"/>
  <c r="U49" i="11" s="1"/>
  <c r="U50" i="11" s="1"/>
  <c r="U51" i="11" s="1"/>
  <c r="U52" i="11" s="1"/>
  <c r="U53" i="11" s="1"/>
  <c r="U54" i="11" s="1"/>
  <c r="U55" i="11" s="1"/>
  <c r="U56" i="11" s="1"/>
  <c r="U57" i="11" s="1"/>
  <c r="U58" i="11" s="1"/>
  <c r="U59" i="11" s="1"/>
  <c r="U60" i="11" s="1"/>
  <c r="U61" i="11" s="1"/>
  <c r="U62" i="11" s="1"/>
  <c r="U63" i="11" s="1"/>
  <c r="U64" i="11" s="1"/>
  <c r="U65" i="11" s="1"/>
  <c r="U66" i="11" s="1"/>
  <c r="U67" i="11" s="1"/>
  <c r="U68" i="11" s="1"/>
  <c r="U69" i="11" s="1"/>
  <c r="U70" i="11" s="1"/>
  <c r="U71" i="11" s="1"/>
  <c r="U72" i="11" s="1"/>
  <c r="U73" i="11" s="1"/>
  <c r="U74" i="11" s="1"/>
  <c r="F61" i="10"/>
  <c r="D61" i="10"/>
  <c r="F61" i="5"/>
  <c r="F61" i="4"/>
  <c r="D61" i="4"/>
  <c r="F61" i="2"/>
  <c r="D61" i="2"/>
  <c r="F61" i="3"/>
  <c r="D61" i="3"/>
  <c r="C59" i="3"/>
  <c r="C58" i="3" s="1"/>
  <c r="C57" i="3" s="1"/>
  <c r="C56" i="3" s="1"/>
  <c r="C55" i="3" s="1"/>
  <c r="C54" i="3" s="1"/>
  <c r="C53" i="3" s="1"/>
  <c r="E59" i="3"/>
  <c r="E58" i="3" s="1"/>
  <c r="E57" i="3" s="1"/>
  <c r="E56" i="3" s="1"/>
  <c r="E55" i="3" s="1"/>
  <c r="E54" i="3" s="1"/>
  <c r="E53" i="3" s="1"/>
  <c r="E53" i="8"/>
  <c r="E54" i="8" s="1"/>
  <c r="E55" i="8" s="1"/>
  <c r="E56" i="8" s="1"/>
  <c r="E57" i="8" s="1"/>
  <c r="E58" i="8" s="1"/>
  <c r="E59" i="8" s="1"/>
  <c r="E60" i="8" s="1"/>
  <c r="D61" i="8"/>
  <c r="D61" i="1"/>
  <c r="F61" i="1"/>
  <c r="U75" i="11" l="1"/>
  <c r="U76" i="11" s="1"/>
  <c r="U77" i="11" s="1"/>
  <c r="U78" i="11" s="1"/>
  <c r="U79" i="11" s="1"/>
  <c r="U80" i="11" s="1"/>
  <c r="U81" i="11" s="1"/>
  <c r="U82" i="11" s="1"/>
  <c r="U83" i="11" s="1"/>
  <c r="U84" i="11" s="1"/>
  <c r="U85" i="11" s="1"/>
  <c r="U86" i="11" s="1"/>
  <c r="U87" i="11" s="1"/>
  <c r="U88" i="11" s="1"/>
  <c r="U89" i="11" s="1"/>
  <c r="U90" i="11" s="1"/>
  <c r="U91" i="11" s="1"/>
  <c r="U92" i="11" s="1"/>
  <c r="U93" i="11" s="1"/>
  <c r="U94" i="11" s="1"/>
  <c r="U95" i="11" s="1"/>
  <c r="U96" i="11" s="1"/>
  <c r="U97" i="11" s="1"/>
  <c r="U98" i="11" s="1"/>
  <c r="U99" i="11" s="1"/>
  <c r="U100" i="11" s="1"/>
  <c r="U101" i="11" s="1"/>
  <c r="U102" i="11" s="1"/>
  <c r="U103" i="11" s="1"/>
  <c r="U104" i="11" s="1"/>
  <c r="U105" i="11" s="1"/>
  <c r="U106" i="11" s="1"/>
  <c r="U107" i="11" s="1"/>
  <c r="U108" i="11" s="1"/>
  <c r="U109" i="11" s="1"/>
  <c r="U110" i="11" s="1"/>
  <c r="U111" i="11" s="1"/>
  <c r="U112" i="11" s="1"/>
  <c r="U113" i="11" s="1"/>
  <c r="U114" i="11" s="1"/>
  <c r="U115" i="11" s="1"/>
  <c r="U116" i="11" s="1"/>
  <c r="U117" i="11" s="1"/>
  <c r="U118" i="11" s="1"/>
  <c r="U119" i="11" s="1"/>
  <c r="U120" i="11" s="1"/>
  <c r="U121" i="11" s="1"/>
  <c r="U122" i="11" s="1"/>
  <c r="U123" i="11" s="1"/>
  <c r="U124" i="11" s="1"/>
  <c r="U125" i="11" s="1"/>
  <c r="U126" i="11" s="1"/>
  <c r="U127" i="11" s="1"/>
  <c r="U128" i="11" s="1"/>
  <c r="U129" i="11" s="1"/>
  <c r="U130" i="11" s="1"/>
  <c r="U131" i="11" s="1"/>
  <c r="U132" i="11" s="1"/>
  <c r="U133" i="11" s="1"/>
  <c r="U134" i="11" s="1"/>
  <c r="U135" i="11" s="1"/>
  <c r="U136" i="11" s="1"/>
  <c r="U137" i="11" s="1"/>
  <c r="U138" i="11" s="1"/>
  <c r="U139" i="11" s="1"/>
  <c r="U140" i="11" s="1"/>
  <c r="U141" i="11" s="1"/>
  <c r="U142" i="11" s="1"/>
  <c r="U143" i="11" s="1"/>
  <c r="U144" i="11" s="1"/>
  <c r="U145" i="11" s="1"/>
  <c r="U146" i="11" s="1"/>
  <c r="U147" i="11" s="1"/>
  <c r="U148" i="11" s="1"/>
  <c r="U149" i="11" s="1"/>
  <c r="U150" i="11" s="1"/>
  <c r="U151" i="11" s="1"/>
  <c r="U152" i="11" s="1"/>
  <c r="U153" i="11" s="1"/>
  <c r="U154" i="11" s="1"/>
  <c r="U155" i="11" s="1"/>
  <c r="U156" i="11" s="1"/>
  <c r="U157" i="11" s="1"/>
  <c r="U158" i="11" s="1"/>
  <c r="U159" i="11" s="1"/>
  <c r="U160" i="11" s="1"/>
  <c r="U161" i="11" s="1"/>
  <c r="U162" i="11" s="1"/>
  <c r="U163" i="11" s="1"/>
  <c r="U164" i="11" s="1"/>
  <c r="U165" i="11" s="1"/>
  <c r="U166" i="11" s="1"/>
  <c r="U167" i="11" s="1"/>
  <c r="U168" i="11" s="1"/>
  <c r="U169" i="11" s="1"/>
  <c r="U170" i="11" s="1"/>
  <c r="U171" i="11" s="1"/>
  <c r="U172" i="11" s="1"/>
  <c r="U173" i="11" s="1"/>
  <c r="U174" i="11" s="1"/>
  <c r="U175" i="11" s="1"/>
  <c r="R75" i="11"/>
  <c r="R76" i="11" s="1"/>
  <c r="R77" i="11" s="1"/>
  <c r="R78" i="11" s="1"/>
  <c r="R79" i="11" s="1"/>
  <c r="R80" i="11" s="1"/>
  <c r="R81" i="11" s="1"/>
  <c r="R82" i="11" s="1"/>
  <c r="R83" i="11" s="1"/>
  <c r="R84" i="11" s="1"/>
  <c r="R85" i="11" s="1"/>
  <c r="R86" i="11" s="1"/>
  <c r="R87" i="11" s="1"/>
  <c r="R88" i="11" s="1"/>
  <c r="R89" i="11" s="1"/>
  <c r="R90" i="11" s="1"/>
  <c r="R91" i="11" s="1"/>
  <c r="R92" i="11" s="1"/>
  <c r="R93" i="11" s="1"/>
  <c r="R94" i="11" s="1"/>
  <c r="R95" i="11" s="1"/>
  <c r="R96" i="11" s="1"/>
  <c r="R97" i="11" s="1"/>
  <c r="R98" i="11" s="1"/>
  <c r="R99" i="11" s="1"/>
  <c r="R100" i="11" s="1"/>
  <c r="R101" i="11" s="1"/>
  <c r="R102" i="11" s="1"/>
  <c r="R103" i="11" s="1"/>
  <c r="R104" i="11" s="1"/>
  <c r="R105" i="11" s="1"/>
  <c r="R106" i="11" s="1"/>
  <c r="R107" i="11" s="1"/>
  <c r="R108" i="11" s="1"/>
  <c r="R109" i="11" s="1"/>
  <c r="R110" i="11" s="1"/>
  <c r="R111" i="11" s="1"/>
  <c r="R112" i="11" s="1"/>
  <c r="R113" i="11" s="1"/>
  <c r="R114" i="11" s="1"/>
  <c r="R115" i="11" s="1"/>
  <c r="R116" i="11" s="1"/>
  <c r="R117" i="11" s="1"/>
  <c r="R118" i="11" s="1"/>
  <c r="R119" i="11" s="1"/>
  <c r="R120" i="11" s="1"/>
  <c r="R121" i="11" s="1"/>
  <c r="R122" i="11" s="1"/>
  <c r="R123" i="11" s="1"/>
  <c r="R124" i="11" s="1"/>
  <c r="R125" i="11" s="1"/>
  <c r="R126" i="11" s="1"/>
  <c r="R127" i="11" s="1"/>
  <c r="R128" i="11" s="1"/>
  <c r="R129" i="11" s="1"/>
  <c r="R130" i="11" s="1"/>
  <c r="R131" i="11" s="1"/>
  <c r="R132" i="11" s="1"/>
  <c r="R133" i="11" s="1"/>
  <c r="R134" i="11" s="1"/>
  <c r="R135" i="11" s="1"/>
  <c r="R136" i="11" s="1"/>
  <c r="F42" i="3"/>
  <c r="F43" i="3"/>
  <c r="F44" i="3"/>
  <c r="F45" i="3"/>
  <c r="F46" i="3"/>
  <c r="F47" i="3"/>
  <c r="F48" i="3"/>
  <c r="F49" i="3"/>
  <c r="F50" i="3"/>
  <c r="F51" i="3"/>
  <c r="F52" i="3"/>
  <c r="D60" i="8"/>
  <c r="D60" i="6"/>
  <c r="F60" i="6"/>
  <c r="D60" i="2"/>
  <c r="F60" i="2"/>
  <c r="D60" i="4"/>
  <c r="F60" i="4"/>
  <c r="F60" i="5"/>
  <c r="D60" i="10"/>
  <c r="F60" i="10"/>
  <c r="D60" i="1"/>
  <c r="F60" i="1"/>
  <c r="D59" i="6" l="1"/>
  <c r="F59" i="6"/>
  <c r="F54" i="5"/>
  <c r="F55" i="5"/>
  <c r="F56" i="5"/>
  <c r="F57" i="5"/>
  <c r="F58" i="5"/>
  <c r="F59" i="5"/>
  <c r="F53" i="10"/>
  <c r="F54" i="10"/>
  <c r="F55" i="10"/>
  <c r="F56" i="10"/>
  <c r="F57" i="10"/>
  <c r="F58" i="10"/>
  <c r="F59" i="10"/>
  <c r="D53" i="10"/>
  <c r="D54" i="10"/>
  <c r="D55" i="10"/>
  <c r="D56" i="10"/>
  <c r="D57" i="10"/>
  <c r="D58" i="10"/>
  <c r="D59" i="10"/>
  <c r="D59" i="8" l="1"/>
  <c r="D58" i="6"/>
  <c r="F58" i="6"/>
  <c r="D59" i="2"/>
  <c r="F59" i="2"/>
  <c r="D59" i="4"/>
  <c r="F59" i="4"/>
  <c r="D59" i="1" l="1"/>
  <c r="F59" i="1"/>
  <c r="D58" i="8" l="1"/>
  <c r="D57" i="6"/>
  <c r="F57" i="6"/>
  <c r="D58" i="2"/>
  <c r="F58" i="2"/>
  <c r="D58" i="4"/>
  <c r="F58" i="4"/>
  <c r="F58" i="1" l="1"/>
  <c r="D58" i="1"/>
  <c r="D57" i="8" l="1"/>
  <c r="D57" i="2"/>
  <c r="F57" i="2"/>
  <c r="D57" i="4"/>
  <c r="F57" i="4"/>
  <c r="F57" i="1" l="1"/>
  <c r="D57" i="1"/>
  <c r="S25" i="10" l="1"/>
  <c r="T32" i="10"/>
  <c r="D56" i="8" l="1"/>
  <c r="D56" i="6"/>
  <c r="F56" i="6"/>
  <c r="D56" i="2"/>
  <c r="F56" i="2"/>
  <c r="F56" i="4"/>
  <c r="D56" i="4"/>
  <c r="F52" i="10" l="1"/>
  <c r="D52" i="10"/>
  <c r="F51" i="10"/>
  <c r="D51" i="10"/>
  <c r="F50" i="10"/>
  <c r="D50" i="10"/>
  <c r="F49" i="10"/>
  <c r="D49" i="10"/>
  <c r="F48" i="10"/>
  <c r="D48" i="10"/>
  <c r="F47" i="10"/>
  <c r="D47" i="10"/>
  <c r="F46" i="10"/>
  <c r="D46" i="10"/>
  <c r="F45" i="10"/>
  <c r="D45" i="10"/>
  <c r="F44" i="10"/>
  <c r="D44" i="10"/>
  <c r="F43" i="10"/>
  <c r="D43" i="10"/>
  <c r="F42" i="10"/>
  <c r="D42" i="10"/>
  <c r="F41" i="10"/>
  <c r="D41" i="10"/>
  <c r="F40" i="10"/>
  <c r="D40" i="10"/>
  <c r="F39" i="10"/>
  <c r="D39" i="10"/>
  <c r="F38" i="10"/>
  <c r="D38" i="10"/>
  <c r="F37" i="10"/>
  <c r="D37" i="10"/>
  <c r="F36" i="10"/>
  <c r="D36" i="10"/>
  <c r="F35" i="10"/>
  <c r="D35" i="10"/>
  <c r="F34" i="10"/>
  <c r="D34" i="10"/>
  <c r="F33" i="10"/>
  <c r="D33" i="10"/>
  <c r="F32" i="10"/>
  <c r="D32" i="10"/>
  <c r="F31" i="10"/>
  <c r="D31" i="10"/>
  <c r="F30" i="10"/>
  <c r="D30" i="10"/>
  <c r="F29" i="10"/>
  <c r="D29" i="10"/>
  <c r="F28" i="10"/>
  <c r="D28" i="10"/>
  <c r="F27" i="10"/>
  <c r="D27" i="10"/>
  <c r="F26" i="10"/>
  <c r="D26" i="10"/>
  <c r="F25" i="10"/>
  <c r="D25" i="10"/>
  <c r="F24" i="10"/>
  <c r="D24" i="10"/>
  <c r="F23" i="10"/>
  <c r="D23" i="10"/>
  <c r="F22" i="10"/>
  <c r="D22" i="10"/>
  <c r="F21" i="10"/>
  <c r="D21" i="10"/>
  <c r="F20" i="10"/>
  <c r="D20" i="10"/>
  <c r="F19" i="10"/>
  <c r="D19" i="10"/>
  <c r="F18" i="10"/>
  <c r="D18" i="10"/>
  <c r="F17" i="10"/>
  <c r="D17" i="10"/>
  <c r="F16" i="10"/>
  <c r="D16" i="10"/>
  <c r="F15" i="10"/>
  <c r="D15" i="10"/>
  <c r="F14" i="10"/>
  <c r="D14" i="10"/>
  <c r="F13" i="10"/>
  <c r="D13" i="10"/>
  <c r="F12" i="10"/>
  <c r="D12" i="10"/>
  <c r="T11" i="10"/>
  <c r="U10" i="10" s="1"/>
  <c r="U11" i="10" s="1"/>
  <c r="U12" i="10" s="1"/>
  <c r="U13" i="10" s="1"/>
  <c r="U14" i="10" s="1"/>
  <c r="U15" i="10" s="1"/>
  <c r="U16" i="10" s="1"/>
  <c r="U17" i="10" s="1"/>
  <c r="U18" i="10" s="1"/>
  <c r="U19" i="10" s="1"/>
  <c r="U20" i="10" s="1"/>
  <c r="U21" i="10" s="1"/>
  <c r="U22" i="10" s="1"/>
  <c r="U23" i="10" s="1"/>
  <c r="U24" i="10" s="1"/>
  <c r="U25" i="10" s="1"/>
  <c r="U26" i="10" s="1"/>
  <c r="U27" i="10" s="1"/>
  <c r="U28" i="10" s="1"/>
  <c r="U29" i="10" s="1"/>
  <c r="U30" i="10" s="1"/>
  <c r="U31" i="10" s="1"/>
  <c r="U32" i="10" s="1"/>
  <c r="U33" i="10" s="1"/>
  <c r="U34" i="10" s="1"/>
  <c r="U35" i="10" s="1"/>
  <c r="U36" i="10" s="1"/>
  <c r="U37" i="10" s="1"/>
  <c r="U38" i="10" s="1"/>
  <c r="U39" i="10" s="1"/>
  <c r="U40" i="10" s="1"/>
  <c r="U41" i="10" s="1"/>
  <c r="U42" i="10" s="1"/>
  <c r="U43" i="10" s="1"/>
  <c r="U44" i="10" s="1"/>
  <c r="U45" i="10" s="1"/>
  <c r="U46" i="10" s="1"/>
  <c r="U47" i="10" s="1"/>
  <c r="U48" i="10" s="1"/>
  <c r="U49" i="10" s="1"/>
  <c r="U50" i="10" s="1"/>
  <c r="U51" i="10" s="1"/>
  <c r="U52" i="10" s="1"/>
  <c r="U53" i="10" s="1"/>
  <c r="U54" i="10" s="1"/>
  <c r="U55" i="10" s="1"/>
  <c r="U56" i="10" s="1"/>
  <c r="U57" i="10" s="1"/>
  <c r="U58" i="10" s="1"/>
  <c r="U59" i="10" s="1"/>
  <c r="U60" i="10" s="1"/>
  <c r="U61" i="10" s="1"/>
  <c r="U62" i="10" s="1"/>
  <c r="U63" i="10" s="1"/>
  <c r="U64" i="10" s="1"/>
  <c r="U65" i="10" s="1"/>
  <c r="U66" i="10" s="1"/>
  <c r="U67" i="10" s="1"/>
  <c r="U68" i="10" s="1"/>
  <c r="U69" i="10" s="1"/>
  <c r="U70" i="10" s="1"/>
  <c r="U71" i="10" s="1"/>
  <c r="U72" i="10" s="1"/>
  <c r="U73" i="10" s="1"/>
  <c r="U74" i="10" s="1"/>
  <c r="U75" i="10" s="1"/>
  <c r="U76" i="10" s="1"/>
  <c r="U77" i="10" s="1"/>
  <c r="U78" i="10" s="1"/>
  <c r="U79" i="10" s="1"/>
  <c r="U80" i="10" s="1"/>
  <c r="U81" i="10" s="1"/>
  <c r="U82" i="10" s="1"/>
  <c r="U83" i="10" s="1"/>
  <c r="U84" i="10" s="1"/>
  <c r="U85" i="10" s="1"/>
  <c r="U86" i="10" s="1"/>
  <c r="U87" i="10" s="1"/>
  <c r="U88" i="10" s="1"/>
  <c r="U89" i="10" s="1"/>
  <c r="U90" i="10" s="1"/>
  <c r="U91" i="10" s="1"/>
  <c r="U92" i="10" s="1"/>
  <c r="U93" i="10" s="1"/>
  <c r="U94" i="10" s="1"/>
  <c r="U95" i="10" s="1"/>
  <c r="U96" i="10" s="1"/>
  <c r="U97" i="10" s="1"/>
  <c r="U98" i="10" s="1"/>
  <c r="U99" i="10" s="1"/>
  <c r="U100" i="10" s="1"/>
  <c r="U101" i="10" s="1"/>
  <c r="U102" i="10" s="1"/>
  <c r="U103" i="10" s="1"/>
  <c r="U104" i="10" s="1"/>
  <c r="U105" i="10" s="1"/>
  <c r="U106" i="10" s="1"/>
  <c r="U107" i="10" s="1"/>
  <c r="F11" i="10"/>
  <c r="D11" i="10"/>
  <c r="F10" i="10"/>
  <c r="D10" i="10"/>
  <c r="F9" i="10"/>
  <c r="D9" i="10"/>
  <c r="F8" i="10"/>
  <c r="D8" i="10"/>
  <c r="F7" i="10"/>
  <c r="D7" i="10"/>
  <c r="F6" i="10"/>
  <c r="D6" i="10"/>
  <c r="F5" i="10"/>
  <c r="D5" i="10"/>
  <c r="S4" i="10"/>
  <c r="R4" i="10" s="1"/>
  <c r="R5" i="10" s="1"/>
  <c r="R6" i="10" s="1"/>
  <c r="R7" i="10" s="1"/>
  <c r="R8" i="10" s="1"/>
  <c r="R9" i="10" s="1"/>
  <c r="R10" i="10" s="1"/>
  <c r="R11" i="10" s="1"/>
  <c r="R12" i="10" s="1"/>
  <c r="R13" i="10" s="1"/>
  <c r="R14" i="10" s="1"/>
  <c r="R15" i="10" s="1"/>
  <c r="R16" i="10" s="1"/>
  <c r="R17" i="10" s="1"/>
  <c r="R18" i="10" s="1"/>
  <c r="R19" i="10" s="1"/>
  <c r="R20" i="10" s="1"/>
  <c r="R21" i="10" s="1"/>
  <c r="R22" i="10" s="1"/>
  <c r="R23" i="10" s="1"/>
  <c r="R24" i="10" s="1"/>
  <c r="R25" i="10" s="1"/>
  <c r="R26" i="10" s="1"/>
  <c r="R27" i="10" s="1"/>
  <c r="R28" i="10" s="1"/>
  <c r="R29" i="10" s="1"/>
  <c r="R30" i="10" s="1"/>
  <c r="R31" i="10" s="1"/>
  <c r="R32" i="10" s="1"/>
  <c r="R33" i="10" s="1"/>
  <c r="R34" i="10" s="1"/>
  <c r="R35" i="10" s="1"/>
  <c r="R36" i="10" s="1"/>
  <c r="R37" i="10" s="1"/>
  <c r="R38" i="10" s="1"/>
  <c r="R39" i="10" s="1"/>
  <c r="R40" i="10" s="1"/>
  <c r="R41" i="10" s="1"/>
  <c r="R42" i="10" s="1"/>
  <c r="R43" i="10" s="1"/>
  <c r="R44" i="10" s="1"/>
  <c r="R45" i="10" s="1"/>
  <c r="R46" i="10" s="1"/>
  <c r="R47" i="10" s="1"/>
  <c r="R48" i="10" s="1"/>
  <c r="R49" i="10" s="1"/>
  <c r="R50" i="10" s="1"/>
  <c r="R51" i="10" s="1"/>
  <c r="R52" i="10" s="1"/>
  <c r="R53" i="10" s="1"/>
  <c r="R54" i="10" s="1"/>
  <c r="R55" i="10" s="1"/>
  <c r="R56" i="10" s="1"/>
  <c r="R57" i="10" s="1"/>
  <c r="R58" i="10" s="1"/>
  <c r="R59" i="10" s="1"/>
  <c r="R60" i="10" s="1"/>
  <c r="R61" i="10" s="1"/>
  <c r="R62" i="10" s="1"/>
  <c r="R63" i="10" s="1"/>
  <c r="R64" i="10" s="1"/>
  <c r="R65" i="10" s="1"/>
  <c r="R66" i="10" s="1"/>
  <c r="R67" i="10" s="1"/>
  <c r="R68" i="10" s="1"/>
  <c r="R69" i="10" s="1"/>
  <c r="R70" i="10" s="1"/>
  <c r="R71" i="10" s="1"/>
  <c r="R72" i="10" s="1"/>
  <c r="R73" i="10" s="1"/>
  <c r="R74" i="10" s="1"/>
  <c r="R75" i="10" s="1"/>
  <c r="R76" i="10" s="1"/>
  <c r="R77" i="10" s="1"/>
  <c r="R78" i="10" s="1"/>
  <c r="R79" i="10" s="1"/>
  <c r="R80" i="10" s="1"/>
  <c r="R81" i="10" s="1"/>
  <c r="R82" i="10" s="1"/>
  <c r="R83" i="10" s="1"/>
  <c r="R84" i="10" s="1"/>
  <c r="R85" i="10" s="1"/>
  <c r="R86" i="10" s="1"/>
  <c r="R87" i="10" s="1"/>
  <c r="R88" i="10" s="1"/>
  <c r="R89" i="10" s="1"/>
  <c r="R90" i="10" s="1"/>
  <c r="R91" i="10" s="1"/>
  <c r="R92" i="10" s="1"/>
  <c r="R93" i="10" s="1"/>
  <c r="R94" i="10" s="1"/>
  <c r="R95" i="10" s="1"/>
  <c r="R96" i="10" s="1"/>
  <c r="R97" i="10" s="1"/>
  <c r="R98" i="10" s="1"/>
  <c r="R99" i="10" s="1"/>
  <c r="R100" i="10" s="1"/>
  <c r="R101" i="10" s="1"/>
  <c r="R102" i="10" s="1"/>
  <c r="R103" i="10" s="1"/>
  <c r="R104" i="10" s="1"/>
  <c r="R105" i="10" s="1"/>
  <c r="R106" i="10" s="1"/>
  <c r="R107" i="10" s="1"/>
  <c r="R108" i="10" s="1"/>
  <c r="R109" i="10" s="1"/>
  <c r="R110" i="10" s="1"/>
  <c r="R111" i="10" s="1"/>
  <c r="R112" i="10" s="1"/>
  <c r="R113" i="10" s="1"/>
  <c r="R114" i="10" s="1"/>
  <c r="R115" i="10" s="1"/>
  <c r="R116" i="10" s="1"/>
  <c r="R117" i="10" s="1"/>
  <c r="R118" i="10" s="1"/>
  <c r="R119" i="10" s="1"/>
  <c r="R120" i="10" s="1"/>
  <c r="R121" i="10" s="1"/>
  <c r="R122" i="10" s="1"/>
  <c r="R123" i="10" s="1"/>
  <c r="R124" i="10" s="1"/>
  <c r="R125" i="10" s="1"/>
  <c r="R126" i="10" s="1"/>
  <c r="R127" i="10" s="1"/>
  <c r="R128" i="10" s="1"/>
  <c r="R129" i="10" s="1"/>
  <c r="B4" i="10"/>
  <c r="B5" i="10" s="1"/>
  <c r="B6" i="10" s="1"/>
  <c r="B7" i="10" s="1"/>
  <c r="B8" i="10" s="1"/>
  <c r="B9" i="10" s="1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49" i="10" s="1"/>
  <c r="B50" i="10" s="1"/>
  <c r="B51" i="10" s="1"/>
  <c r="B52" i="10" s="1"/>
  <c r="B53" i="10" s="1"/>
  <c r="B54" i="10" s="1"/>
  <c r="B55" i="10" s="1"/>
  <c r="B56" i="10" s="1"/>
  <c r="B57" i="10" s="1"/>
  <c r="B58" i="10" s="1"/>
  <c r="B59" i="10" s="1"/>
  <c r="B60" i="10" s="1"/>
  <c r="B61" i="10" s="1"/>
  <c r="B62" i="10" s="1"/>
  <c r="B63" i="10" s="1"/>
  <c r="B64" i="10" s="1"/>
  <c r="B65" i="10" s="1"/>
  <c r="B66" i="10" s="1"/>
  <c r="B67" i="10" s="1"/>
  <c r="B68" i="10" s="1"/>
  <c r="B69" i="10" s="1"/>
  <c r="B70" i="10" s="1"/>
  <c r="B71" i="10" s="1"/>
  <c r="B72" i="10" s="1"/>
  <c r="B73" i="10" s="1"/>
  <c r="B74" i="10" s="1"/>
  <c r="B75" i="10" s="1"/>
  <c r="B76" i="10" s="1"/>
  <c r="B77" i="10" s="1"/>
  <c r="B78" i="10" s="1"/>
  <c r="B79" i="10" s="1"/>
  <c r="B80" i="10" s="1"/>
  <c r="B81" i="10" s="1"/>
  <c r="B82" i="10" s="1"/>
  <c r="B83" i="10" s="1"/>
  <c r="B84" i="10" s="1"/>
  <c r="B85" i="10" s="1"/>
  <c r="B86" i="10" s="1"/>
  <c r="B87" i="10" s="1"/>
  <c r="B88" i="10" s="1"/>
  <c r="B89" i="10" s="1"/>
  <c r="B90" i="10" s="1"/>
  <c r="B91" i="10" s="1"/>
  <c r="B92" i="10" s="1"/>
  <c r="B93" i="10" s="1"/>
  <c r="B94" i="10" s="1"/>
  <c r="B95" i="10" s="1"/>
  <c r="B96" i="10" s="1"/>
  <c r="B97" i="10" s="1"/>
  <c r="B98" i="10" s="1"/>
  <c r="B99" i="10" s="1"/>
  <c r="B100" i="10" s="1"/>
  <c r="B101" i="10" s="1"/>
  <c r="B102" i="10" s="1"/>
  <c r="B103" i="10" s="1"/>
  <c r="B104" i="10" s="1"/>
  <c r="B105" i="10" s="1"/>
  <c r="B106" i="10" s="1"/>
  <c r="B107" i="10" s="1"/>
  <c r="B108" i="10" s="1"/>
  <c r="B109" i="10" s="1"/>
  <c r="B110" i="10" s="1"/>
  <c r="B111" i="10" s="1"/>
  <c r="B112" i="10" s="1"/>
  <c r="B113" i="10" s="1"/>
  <c r="B114" i="10" s="1"/>
  <c r="B115" i="10" s="1"/>
  <c r="B116" i="10" s="1"/>
  <c r="B117" i="10" s="1"/>
  <c r="B118" i="10" s="1"/>
  <c r="B119" i="10" s="1"/>
  <c r="B120" i="10" s="1"/>
  <c r="B121" i="10" s="1"/>
  <c r="B122" i="10" s="1"/>
  <c r="B123" i="10" s="1"/>
  <c r="B124" i="10" s="1"/>
  <c r="B125" i="10" s="1"/>
  <c r="B126" i="10" s="1"/>
  <c r="B127" i="10" s="1"/>
  <c r="B128" i="10" s="1"/>
  <c r="B129" i="10" s="1"/>
  <c r="B130" i="10" s="1"/>
  <c r="B131" i="10" s="1"/>
  <c r="B132" i="10" s="1"/>
  <c r="B133" i="10" s="1"/>
  <c r="B134" i="10" s="1"/>
  <c r="B135" i="10" s="1"/>
  <c r="B136" i="10" s="1"/>
  <c r="B137" i="10" s="1"/>
  <c r="B138" i="10" l="1"/>
  <c r="B139" i="10" s="1"/>
  <c r="B140" i="10" s="1"/>
  <c r="B141" i="10" s="1"/>
  <c r="B142" i="10" s="1"/>
  <c r="B143" i="10" s="1"/>
  <c r="B144" i="10" s="1"/>
  <c r="B145" i="10" s="1"/>
  <c r="B146" i="10" s="1"/>
  <c r="B147" i="10" s="1"/>
  <c r="B148" i="10" s="1"/>
  <c r="B149" i="10" s="1"/>
  <c r="B150" i="10" s="1"/>
  <c r="B151" i="10" s="1"/>
  <c r="B152" i="10" s="1"/>
  <c r="B153" i="10" s="1"/>
  <c r="B154" i="10" s="1"/>
  <c r="B155" i="10" s="1"/>
  <c r="B156" i="10" s="1"/>
  <c r="B157" i="10" s="1"/>
  <c r="B158" i="10" s="1"/>
  <c r="B159" i="10" s="1"/>
  <c r="B160" i="10" s="1"/>
  <c r="B161" i="10" s="1"/>
  <c r="B175" i="10" s="1"/>
  <c r="U108" i="10"/>
  <c r="U109" i="10" s="1"/>
  <c r="U110" i="10" s="1"/>
  <c r="U111" i="10" s="1"/>
  <c r="U112" i="10" s="1"/>
  <c r="U113" i="10" s="1"/>
  <c r="U114" i="10" s="1"/>
  <c r="U115" i="10" s="1"/>
  <c r="U116" i="10" s="1"/>
  <c r="U117" i="10" s="1"/>
  <c r="U118" i="10" s="1"/>
  <c r="U119" i="10" s="1"/>
  <c r="U120" i="10" s="1"/>
  <c r="U121" i="10" s="1"/>
  <c r="U122" i="10" s="1"/>
  <c r="U123" i="10" s="1"/>
  <c r="U124" i="10" s="1"/>
  <c r="U125" i="10" s="1"/>
  <c r="U126" i="10" s="1"/>
  <c r="U127" i="10" s="1"/>
  <c r="U128" i="10" s="1"/>
  <c r="U129" i="10" s="1"/>
  <c r="U130" i="10" s="1"/>
  <c r="U131" i="10" s="1"/>
  <c r="U132" i="10" s="1"/>
  <c r="U133" i="10" s="1"/>
  <c r="U134" i="10" s="1"/>
  <c r="U135" i="10" s="1"/>
  <c r="U136" i="10" s="1"/>
  <c r="U137" i="10" s="1"/>
  <c r="D56" i="1"/>
  <c r="F56" i="1"/>
  <c r="D55" i="8" l="1"/>
  <c r="F55" i="6"/>
  <c r="D55" i="6"/>
  <c r="F55" i="2"/>
  <c r="D55" i="2"/>
  <c r="F55" i="4"/>
  <c r="D55" i="4"/>
  <c r="F55" i="1" l="1"/>
  <c r="D55" i="1"/>
  <c r="T34" i="5" l="1"/>
  <c r="S34" i="5"/>
  <c r="D54" i="8"/>
  <c r="D54" i="6"/>
  <c r="F54" i="6"/>
  <c r="F54" i="2"/>
  <c r="D54" i="2"/>
  <c r="F54" i="4"/>
  <c r="D54" i="4"/>
  <c r="F53" i="5"/>
  <c r="F54" i="1" l="1"/>
  <c r="D54" i="1"/>
  <c r="D53" i="8" l="1"/>
  <c r="D53" i="6"/>
  <c r="F53" i="6"/>
  <c r="D53" i="2"/>
  <c r="F53" i="2"/>
  <c r="D53" i="4"/>
  <c r="F53" i="4"/>
  <c r="F53" i="1" l="1"/>
  <c r="D53" i="1"/>
  <c r="T32" i="3" l="1"/>
  <c r="S32" i="3"/>
  <c r="F46" i="5" l="1"/>
  <c r="F47" i="5"/>
  <c r="F48" i="5"/>
  <c r="F49" i="5"/>
  <c r="F50" i="5"/>
  <c r="F51" i="5"/>
  <c r="F52" i="5"/>
  <c r="F46" i="4"/>
  <c r="F47" i="4"/>
  <c r="F48" i="4"/>
  <c r="F49" i="4"/>
  <c r="F50" i="4"/>
  <c r="F51" i="4"/>
  <c r="F52" i="4"/>
  <c r="D46" i="4"/>
  <c r="D47" i="4"/>
  <c r="D48" i="4"/>
  <c r="D49" i="4"/>
  <c r="D50" i="4"/>
  <c r="D51" i="4"/>
  <c r="D52" i="4"/>
  <c r="F46" i="2"/>
  <c r="F47" i="2"/>
  <c r="F48" i="2"/>
  <c r="F49" i="2"/>
  <c r="F50" i="2"/>
  <c r="F51" i="2"/>
  <c r="F52" i="2"/>
  <c r="D46" i="2"/>
  <c r="D47" i="2"/>
  <c r="D48" i="2"/>
  <c r="D49" i="2"/>
  <c r="D50" i="2"/>
  <c r="D51" i="2"/>
  <c r="D52" i="2"/>
  <c r="D46" i="3"/>
  <c r="D47" i="3"/>
  <c r="D48" i="3"/>
  <c r="D49" i="3"/>
  <c r="D50" i="3"/>
  <c r="D51" i="3"/>
  <c r="D52" i="3"/>
  <c r="F46" i="6"/>
  <c r="F47" i="6"/>
  <c r="F48" i="6"/>
  <c r="F49" i="6"/>
  <c r="F50" i="6"/>
  <c r="F51" i="6"/>
  <c r="F52" i="6"/>
  <c r="D46" i="6"/>
  <c r="D47" i="6"/>
  <c r="D48" i="6"/>
  <c r="D49" i="6"/>
  <c r="D50" i="6"/>
  <c r="D51" i="6"/>
  <c r="D52" i="6"/>
  <c r="F46" i="8"/>
  <c r="F47" i="8"/>
  <c r="F48" i="8"/>
  <c r="F49" i="8"/>
  <c r="F50" i="8"/>
  <c r="F51" i="8"/>
  <c r="D46" i="8"/>
  <c r="D47" i="8"/>
  <c r="D48" i="8"/>
  <c r="D49" i="8"/>
  <c r="D50" i="8"/>
  <c r="D51" i="8"/>
  <c r="D52" i="8"/>
  <c r="D52" i="1" l="1"/>
  <c r="F52" i="1"/>
  <c r="D51" i="1" l="1"/>
  <c r="F51" i="1"/>
  <c r="D50" i="1" l="1"/>
  <c r="F50" i="1"/>
  <c r="F49" i="1" l="1"/>
  <c r="D49" i="1"/>
  <c r="D48" i="1" l="1"/>
  <c r="F48" i="1"/>
  <c r="F47" i="1" l="1"/>
  <c r="D47" i="1"/>
  <c r="T32" i="6" l="1"/>
  <c r="T11" i="6"/>
  <c r="U10" i="6" s="1"/>
  <c r="U11" i="6" s="1"/>
  <c r="U12" i="6" s="1"/>
  <c r="U13" i="6" s="1"/>
  <c r="U14" i="6" s="1"/>
  <c r="U15" i="6" s="1"/>
  <c r="U16" i="6" s="1"/>
  <c r="U17" i="6" s="1"/>
  <c r="U18" i="6" s="1"/>
  <c r="U19" i="6" s="1"/>
  <c r="U20" i="6" s="1"/>
  <c r="U21" i="6" s="1"/>
  <c r="U22" i="6" s="1"/>
  <c r="U23" i="6" s="1"/>
  <c r="U24" i="6" s="1"/>
  <c r="U25" i="6" s="1"/>
  <c r="U26" i="6" s="1"/>
  <c r="U27" i="6" s="1"/>
  <c r="U28" i="6" s="1"/>
  <c r="U29" i="6" s="1"/>
  <c r="U30" i="6" s="1"/>
  <c r="U31" i="6" s="1"/>
  <c r="T11" i="5"/>
  <c r="U10" i="5" s="1"/>
  <c r="U11" i="5" s="1"/>
  <c r="U12" i="5" s="1"/>
  <c r="U13" i="5" s="1"/>
  <c r="U14" i="5" s="1"/>
  <c r="U15" i="5" s="1"/>
  <c r="U16" i="5" s="1"/>
  <c r="U17" i="5" s="1"/>
  <c r="U18" i="5" s="1"/>
  <c r="U19" i="5" s="1"/>
  <c r="U20" i="5" s="1"/>
  <c r="U21" i="5" s="1"/>
  <c r="U22" i="5" s="1"/>
  <c r="U23" i="5" s="1"/>
  <c r="U24" i="5" l="1"/>
  <c r="U25" i="5" s="1"/>
  <c r="U26" i="5" s="1"/>
  <c r="U27" i="5" s="1"/>
  <c r="U28" i="5" s="1"/>
  <c r="U29" i="5" s="1"/>
  <c r="U30" i="5" s="1"/>
  <c r="U31" i="5" s="1"/>
  <c r="U32" i="6"/>
  <c r="U33" i="6" s="1"/>
  <c r="U34" i="6" s="1"/>
  <c r="U35" i="6" s="1"/>
  <c r="U36" i="6" s="1"/>
  <c r="U37" i="6" s="1"/>
  <c r="U38" i="6" s="1"/>
  <c r="U39" i="6" s="1"/>
  <c r="U40" i="6" s="1"/>
  <c r="U41" i="6" s="1"/>
  <c r="U42" i="6" s="1"/>
  <c r="U43" i="6" s="1"/>
  <c r="U44" i="6" s="1"/>
  <c r="U45" i="6" s="1"/>
  <c r="U46" i="6" s="1"/>
  <c r="U47" i="6" s="1"/>
  <c r="U48" i="6" s="1"/>
  <c r="U49" i="6" s="1"/>
  <c r="U50" i="6" s="1"/>
  <c r="U51" i="6" s="1"/>
  <c r="U52" i="6" s="1"/>
  <c r="U53" i="6" s="1"/>
  <c r="U54" i="6" s="1"/>
  <c r="U55" i="6" s="1"/>
  <c r="U56" i="6" s="1"/>
  <c r="U57" i="6" s="1"/>
  <c r="U58" i="6" s="1"/>
  <c r="U59" i="6" s="1"/>
  <c r="U60" i="6" s="1"/>
  <c r="U61" i="6" s="1"/>
  <c r="U62" i="6" s="1"/>
  <c r="U63" i="6" s="1"/>
  <c r="U64" i="6" s="1"/>
  <c r="U65" i="6" s="1"/>
  <c r="U66" i="6" s="1"/>
  <c r="U67" i="6" s="1"/>
  <c r="U68" i="6" s="1"/>
  <c r="U69" i="6" s="1"/>
  <c r="U70" i="6" s="1"/>
  <c r="U71" i="6" s="1"/>
  <c r="U72" i="6" s="1"/>
  <c r="U73" i="6" s="1"/>
  <c r="U74" i="6" s="1"/>
  <c r="F46" i="1"/>
  <c r="D46" i="1"/>
  <c r="U75" i="6" l="1"/>
  <c r="U76" i="6" s="1"/>
  <c r="U77" i="6" s="1"/>
  <c r="U78" i="6" s="1"/>
  <c r="U79" i="6" s="1"/>
  <c r="U80" i="6" s="1"/>
  <c r="U81" i="6" s="1"/>
  <c r="U82" i="6" s="1"/>
  <c r="U83" i="6" s="1"/>
  <c r="U84" i="6" s="1"/>
  <c r="U85" i="6" s="1"/>
  <c r="U86" i="6" s="1"/>
  <c r="U87" i="6" s="1"/>
  <c r="U88" i="6" s="1"/>
  <c r="U89" i="6" s="1"/>
  <c r="U90" i="6" s="1"/>
  <c r="U91" i="6" s="1"/>
  <c r="U92" i="6" s="1"/>
  <c r="U93" i="6" s="1"/>
  <c r="U94" i="6" s="1"/>
  <c r="U95" i="6" s="1"/>
  <c r="U96" i="6" s="1"/>
  <c r="U97" i="6" s="1"/>
  <c r="U98" i="6" s="1"/>
  <c r="U99" i="6" s="1"/>
  <c r="U100" i="6" s="1"/>
  <c r="U101" i="6" s="1"/>
  <c r="U102" i="6" s="1"/>
  <c r="U103" i="6" s="1"/>
  <c r="U104" i="6" s="1"/>
  <c r="U105" i="6" s="1"/>
  <c r="U106" i="6" s="1"/>
  <c r="U107" i="6" s="1"/>
  <c r="U108" i="6" s="1"/>
  <c r="U109" i="6" s="1"/>
  <c r="U110" i="6" s="1"/>
  <c r="U111" i="6" s="1"/>
  <c r="U112" i="6" s="1"/>
  <c r="U113" i="6" s="1"/>
  <c r="U114" i="6" s="1"/>
  <c r="U115" i="6" s="1"/>
  <c r="U116" i="6" s="1"/>
  <c r="U117" i="6" s="1"/>
  <c r="U118" i="6" s="1"/>
  <c r="U119" i="6" s="1"/>
  <c r="U120" i="6" s="1"/>
  <c r="U121" i="6" s="1"/>
  <c r="U122" i="6" s="1"/>
  <c r="U123" i="6" s="1"/>
  <c r="U124" i="6" s="1"/>
  <c r="U125" i="6" s="1"/>
  <c r="U126" i="6" s="1"/>
  <c r="U127" i="6" s="1"/>
  <c r="U128" i="6" s="1"/>
  <c r="U129" i="6" s="1"/>
  <c r="U130" i="6" s="1"/>
  <c r="U131" i="6" s="1"/>
  <c r="U132" i="6" s="1"/>
  <c r="U133" i="6" s="1"/>
  <c r="U134" i="6" s="1"/>
  <c r="U135" i="6" s="1"/>
  <c r="U136" i="6" s="1"/>
  <c r="U137" i="6" s="1"/>
  <c r="U32" i="5"/>
  <c r="U33" i="5" s="1"/>
  <c r="S32" i="8"/>
  <c r="U34" i="5" l="1"/>
  <c r="U35" i="5" s="1"/>
  <c r="U36" i="5" s="1"/>
  <c r="U37" i="5" s="1"/>
  <c r="U38" i="5" s="1"/>
  <c r="U39" i="5" s="1"/>
  <c r="U40" i="5" s="1"/>
  <c r="U41" i="5" s="1"/>
  <c r="U42" i="5" s="1"/>
  <c r="U43" i="5" s="1"/>
  <c r="U44" i="5" s="1"/>
  <c r="U45" i="5" s="1"/>
  <c r="U46" i="5" s="1"/>
  <c r="U47" i="5" s="1"/>
  <c r="U48" i="5" s="1"/>
  <c r="U49" i="5" s="1"/>
  <c r="U50" i="5" s="1"/>
  <c r="U51" i="5" s="1"/>
  <c r="U52" i="5" s="1"/>
  <c r="U53" i="5" s="1"/>
  <c r="U54" i="5" s="1"/>
  <c r="U55" i="5" s="1"/>
  <c r="U56" i="5" s="1"/>
  <c r="U57" i="5" s="1"/>
  <c r="U58" i="5" s="1"/>
  <c r="U59" i="5" s="1"/>
  <c r="U60" i="5" s="1"/>
  <c r="U61" i="5" s="1"/>
  <c r="U62" i="5" s="1"/>
  <c r="U63" i="5" s="1"/>
  <c r="U64" i="5" s="1"/>
  <c r="U65" i="5" s="1"/>
  <c r="U66" i="5" s="1"/>
  <c r="U67" i="5" s="1"/>
  <c r="U68" i="5" s="1"/>
  <c r="U69" i="5" s="1"/>
  <c r="U70" i="5" s="1"/>
  <c r="U71" i="5" s="1"/>
  <c r="U72" i="5" s="1"/>
  <c r="U73" i="5" s="1"/>
  <c r="U74" i="5" s="1"/>
  <c r="U75" i="5" s="1"/>
  <c r="U76" i="5" s="1"/>
  <c r="U77" i="5" s="1"/>
  <c r="U78" i="5" s="1"/>
  <c r="U79" i="5" s="1"/>
  <c r="U80" i="5" s="1"/>
  <c r="U81" i="5" s="1"/>
  <c r="U82" i="5" s="1"/>
  <c r="U83" i="5" s="1"/>
  <c r="U84" i="5" s="1"/>
  <c r="U85" i="5" s="1"/>
  <c r="U86" i="5" s="1"/>
  <c r="U87" i="5" s="1"/>
  <c r="U88" i="5" s="1"/>
  <c r="U89" i="5" s="1"/>
  <c r="U90" i="5" s="1"/>
  <c r="U91" i="5" s="1"/>
  <c r="U92" i="5" s="1"/>
  <c r="U93" i="5" s="1"/>
  <c r="U94" i="5" s="1"/>
  <c r="U95" i="5" s="1"/>
  <c r="U96" i="5" s="1"/>
  <c r="U97" i="5" s="1"/>
  <c r="U98" i="5" s="1"/>
  <c r="U99" i="5" s="1"/>
  <c r="U100" i="5" s="1"/>
  <c r="U101" i="5" s="1"/>
  <c r="U102" i="5" s="1"/>
  <c r="U103" i="5" s="1"/>
  <c r="U104" i="5" s="1"/>
  <c r="U105" i="5" s="1"/>
  <c r="U106" i="5" s="1"/>
  <c r="U107" i="5" s="1"/>
  <c r="U108" i="5" s="1"/>
  <c r="U109" i="5" s="1"/>
  <c r="U110" i="5" s="1"/>
  <c r="U111" i="5" s="1"/>
  <c r="U112" i="5" s="1"/>
  <c r="U113" i="5" s="1"/>
  <c r="U114" i="5" s="1"/>
  <c r="U115" i="5" s="1"/>
  <c r="U116" i="5" s="1"/>
  <c r="U117" i="5" s="1"/>
  <c r="U118" i="5" s="1"/>
  <c r="U119" i="5" s="1"/>
  <c r="U120" i="5" s="1"/>
  <c r="U121" i="5" s="1"/>
  <c r="U122" i="5" s="1"/>
  <c r="U123" i="5" s="1"/>
  <c r="U124" i="5" s="1"/>
  <c r="U125" i="5" s="1"/>
  <c r="U126" i="5" s="1"/>
  <c r="U127" i="5" s="1"/>
  <c r="U128" i="5" s="1"/>
  <c r="U129" i="5" s="1"/>
  <c r="U130" i="5" s="1"/>
  <c r="U131" i="5" s="1"/>
  <c r="U132" i="5" s="1"/>
  <c r="U133" i="5" s="1"/>
  <c r="U134" i="5" s="1"/>
  <c r="U135" i="5" s="1"/>
  <c r="U136" i="5" s="1"/>
  <c r="U137" i="5" s="1"/>
  <c r="T11" i="8"/>
  <c r="U10" i="8" s="1"/>
  <c r="U11" i="8" s="1"/>
  <c r="U12" i="8" s="1"/>
  <c r="U13" i="8" s="1"/>
  <c r="U14" i="8" s="1"/>
  <c r="U15" i="8" s="1"/>
  <c r="U16" i="8" s="1"/>
  <c r="U17" i="8" s="1"/>
  <c r="U18" i="8" s="1"/>
  <c r="U19" i="8" s="1"/>
  <c r="U20" i="8" s="1"/>
  <c r="U21" i="8" s="1"/>
  <c r="U22" i="8" s="1"/>
  <c r="U23" i="8" s="1"/>
  <c r="U24" i="8" s="1"/>
  <c r="U25" i="8" s="1"/>
  <c r="U26" i="8" s="1"/>
  <c r="U27" i="8" s="1"/>
  <c r="U28" i="8" s="1"/>
  <c r="U29" i="8" s="1"/>
  <c r="U30" i="8" s="1"/>
  <c r="U31" i="8" s="1"/>
  <c r="U32" i="8" s="1"/>
  <c r="U33" i="8" s="1"/>
  <c r="U34" i="8" s="1"/>
  <c r="U35" i="8" s="1"/>
  <c r="U36" i="8" s="1"/>
  <c r="U37" i="8" s="1"/>
  <c r="U38" i="8" s="1"/>
  <c r="U39" i="8" s="1"/>
  <c r="U40" i="8" s="1"/>
  <c r="U41" i="8" s="1"/>
  <c r="U42" i="8" s="1"/>
  <c r="U43" i="8" s="1"/>
  <c r="U44" i="8" s="1"/>
  <c r="U45" i="8" s="1"/>
  <c r="U46" i="8" s="1"/>
  <c r="U47" i="8" s="1"/>
  <c r="U48" i="8" s="1"/>
  <c r="U49" i="8" s="1"/>
  <c r="U50" i="8" s="1"/>
  <c r="U51" i="8" s="1"/>
  <c r="U52" i="8" s="1"/>
  <c r="U53" i="8" s="1"/>
  <c r="U54" i="8" s="1"/>
  <c r="U55" i="8" s="1"/>
  <c r="U56" i="8" s="1"/>
  <c r="U57" i="8" s="1"/>
  <c r="U58" i="8" s="1"/>
  <c r="U59" i="8" s="1"/>
  <c r="U60" i="8" s="1"/>
  <c r="U61" i="8" s="1"/>
  <c r="U62" i="8" s="1"/>
  <c r="U63" i="8" s="1"/>
  <c r="U64" i="8" s="1"/>
  <c r="U65" i="8" s="1"/>
  <c r="U66" i="8" s="1"/>
  <c r="U67" i="8" s="1"/>
  <c r="U68" i="8" s="1"/>
  <c r="U69" i="8" s="1"/>
  <c r="U70" i="8" s="1"/>
  <c r="U71" i="8" s="1"/>
  <c r="U72" i="8" s="1"/>
  <c r="U73" i="8" s="1"/>
  <c r="U74" i="8" s="1"/>
  <c r="F45" i="8"/>
  <c r="D45" i="8"/>
  <c r="F45" i="6"/>
  <c r="D45" i="6"/>
  <c r="D45" i="3"/>
  <c r="F45" i="2"/>
  <c r="D45" i="2"/>
  <c r="D45" i="4"/>
  <c r="F45" i="4"/>
  <c r="F45" i="5"/>
  <c r="U75" i="8" l="1"/>
  <c r="U76" i="8" s="1"/>
  <c r="U77" i="8" s="1"/>
  <c r="U78" i="8" s="1"/>
  <c r="U79" i="8" s="1"/>
  <c r="U80" i="8" s="1"/>
  <c r="U81" i="8" s="1"/>
  <c r="U82" i="8" s="1"/>
  <c r="U83" i="8" s="1"/>
  <c r="U84" i="8" s="1"/>
  <c r="U85" i="8" s="1"/>
  <c r="U86" i="8" s="1"/>
  <c r="U87" i="8" s="1"/>
  <c r="U88" i="8" s="1"/>
  <c r="U89" i="8" s="1"/>
  <c r="U90" i="8" s="1"/>
  <c r="U91" i="8" s="1"/>
  <c r="U92" i="8" s="1"/>
  <c r="U93" i="8" s="1"/>
  <c r="U94" i="8" s="1"/>
  <c r="U95" i="8" s="1"/>
  <c r="U96" i="8" s="1"/>
  <c r="U97" i="8" s="1"/>
  <c r="U98" i="8" s="1"/>
  <c r="U99" i="8" s="1"/>
  <c r="U100" i="8" s="1"/>
  <c r="U101" i="8" s="1"/>
  <c r="U102" i="8" s="1"/>
  <c r="U103" i="8" s="1"/>
  <c r="U104" i="8" s="1"/>
  <c r="U105" i="8" s="1"/>
  <c r="U106" i="8" s="1"/>
  <c r="U107" i="8" s="1"/>
  <c r="U108" i="8" s="1"/>
  <c r="U109" i="8" s="1"/>
  <c r="U110" i="8" s="1"/>
  <c r="U111" i="8" s="1"/>
  <c r="U112" i="8" s="1"/>
  <c r="U113" i="8" s="1"/>
  <c r="U114" i="8" s="1"/>
  <c r="U115" i="8" s="1"/>
  <c r="U116" i="8" s="1"/>
  <c r="U117" i="8" s="1"/>
  <c r="U118" i="8" s="1"/>
  <c r="U119" i="8" s="1"/>
  <c r="U120" i="8" s="1"/>
  <c r="U121" i="8" s="1"/>
  <c r="U122" i="8" s="1"/>
  <c r="U123" i="8" s="1"/>
  <c r="U124" i="8" s="1"/>
  <c r="U125" i="8" s="1"/>
  <c r="U126" i="8" s="1"/>
  <c r="U127" i="8" s="1"/>
  <c r="U128" i="8" s="1"/>
  <c r="U129" i="8" s="1"/>
  <c r="U130" i="8" s="1"/>
  <c r="U131" i="8" s="1"/>
  <c r="U132" i="8" s="1"/>
  <c r="U133" i="8" s="1"/>
  <c r="U134" i="8" s="1"/>
  <c r="U135" i="8" s="1"/>
  <c r="U136" i="8" s="1"/>
  <c r="U137" i="8" s="1"/>
  <c r="F44" i="8"/>
  <c r="D44" i="8"/>
  <c r="F43" i="8"/>
  <c r="D43" i="8"/>
  <c r="F42" i="8"/>
  <c r="D42" i="8"/>
  <c r="F41" i="8"/>
  <c r="D41" i="8"/>
  <c r="F40" i="8"/>
  <c r="D40" i="8"/>
  <c r="F39" i="8"/>
  <c r="D39" i="8"/>
  <c r="F38" i="8"/>
  <c r="D38" i="8"/>
  <c r="F37" i="8"/>
  <c r="D37" i="8"/>
  <c r="F36" i="8"/>
  <c r="D36" i="8"/>
  <c r="F35" i="8"/>
  <c r="D35" i="8"/>
  <c r="F34" i="8"/>
  <c r="D34" i="8"/>
  <c r="F33" i="8"/>
  <c r="D33" i="8"/>
  <c r="F32" i="8"/>
  <c r="D32" i="8"/>
  <c r="F31" i="8"/>
  <c r="D31" i="8"/>
  <c r="F30" i="8"/>
  <c r="D30" i="8"/>
  <c r="F29" i="8"/>
  <c r="D29" i="8"/>
  <c r="F28" i="8"/>
  <c r="D28" i="8"/>
  <c r="F27" i="8"/>
  <c r="D27" i="8"/>
  <c r="F26" i="8"/>
  <c r="D26" i="8"/>
  <c r="F25" i="8"/>
  <c r="D25" i="8"/>
  <c r="F24" i="8"/>
  <c r="D24" i="8"/>
  <c r="F23" i="8"/>
  <c r="D23" i="8"/>
  <c r="F22" i="8"/>
  <c r="D22" i="8"/>
  <c r="F21" i="8"/>
  <c r="D21" i="8"/>
  <c r="F20" i="8"/>
  <c r="D20" i="8"/>
  <c r="F19" i="8"/>
  <c r="D19" i="8"/>
  <c r="F18" i="8"/>
  <c r="D18" i="8"/>
  <c r="F17" i="8"/>
  <c r="D17" i="8"/>
  <c r="F16" i="8"/>
  <c r="D16" i="8"/>
  <c r="F15" i="8"/>
  <c r="D15" i="8"/>
  <c r="F14" i="8"/>
  <c r="D14" i="8"/>
  <c r="F13" i="8"/>
  <c r="D13" i="8"/>
  <c r="F12" i="8"/>
  <c r="D12" i="8"/>
  <c r="F11" i="8"/>
  <c r="D11" i="8"/>
  <c r="F10" i="8"/>
  <c r="D10" i="8"/>
  <c r="F9" i="8"/>
  <c r="D9" i="8"/>
  <c r="F8" i="8"/>
  <c r="D8" i="8"/>
  <c r="F7" i="8"/>
  <c r="D7" i="8"/>
  <c r="F6" i="8"/>
  <c r="D6" i="8"/>
  <c r="F5" i="8"/>
  <c r="D5" i="8"/>
  <c r="S4" i="8"/>
  <c r="R4" i="8" s="1"/>
  <c r="R5" i="8" s="1"/>
  <c r="R6" i="8" s="1"/>
  <c r="R7" i="8" s="1"/>
  <c r="R8" i="8" s="1"/>
  <c r="R9" i="8" s="1"/>
  <c r="R10" i="8" s="1"/>
  <c r="R11" i="8" s="1"/>
  <c r="R12" i="8" s="1"/>
  <c r="R13" i="8" s="1"/>
  <c r="R14" i="8" s="1"/>
  <c r="R15" i="8" s="1"/>
  <c r="R16" i="8" s="1"/>
  <c r="R17" i="8" s="1"/>
  <c r="R18" i="8" s="1"/>
  <c r="R19" i="8" s="1"/>
  <c r="R20" i="8" s="1"/>
  <c r="R21" i="8" s="1"/>
  <c r="R22" i="8" s="1"/>
  <c r="R23" i="8" s="1"/>
  <c r="R24" i="8" s="1"/>
  <c r="R25" i="8" s="1"/>
  <c r="R26" i="8" s="1"/>
  <c r="R27" i="8" s="1"/>
  <c r="R28" i="8" s="1"/>
  <c r="R29" i="8" s="1"/>
  <c r="R30" i="8" s="1"/>
  <c r="R31" i="8" s="1"/>
  <c r="R32" i="8" s="1"/>
  <c r="R33" i="8" s="1"/>
  <c r="R34" i="8" s="1"/>
  <c r="R35" i="8" s="1"/>
  <c r="R36" i="8" s="1"/>
  <c r="R37" i="8" s="1"/>
  <c r="R38" i="8" s="1"/>
  <c r="R39" i="8" s="1"/>
  <c r="R40" i="8" s="1"/>
  <c r="R41" i="8" s="1"/>
  <c r="R42" i="8" s="1"/>
  <c r="R43" i="8" s="1"/>
  <c r="R44" i="8" s="1"/>
  <c r="R45" i="8" s="1"/>
  <c r="R46" i="8" s="1"/>
  <c r="R47" i="8" s="1"/>
  <c r="R48" i="8" s="1"/>
  <c r="R49" i="8" s="1"/>
  <c r="R50" i="8" s="1"/>
  <c r="R51" i="8" s="1"/>
  <c r="R52" i="8" s="1"/>
  <c r="R53" i="8" s="1"/>
  <c r="R54" i="8" s="1"/>
  <c r="R55" i="8" s="1"/>
  <c r="R56" i="8" s="1"/>
  <c r="R57" i="8" s="1"/>
  <c r="R58" i="8" s="1"/>
  <c r="R59" i="8" s="1"/>
  <c r="R60" i="8" s="1"/>
  <c r="R61" i="8" s="1"/>
  <c r="R62" i="8" s="1"/>
  <c r="R63" i="8" s="1"/>
  <c r="R64" i="8" s="1"/>
  <c r="R65" i="8" s="1"/>
  <c r="R66" i="8" s="1"/>
  <c r="R67" i="8" s="1"/>
  <c r="R68" i="8" s="1"/>
  <c r="R69" i="8" s="1"/>
  <c r="R70" i="8" s="1"/>
  <c r="R71" i="8" s="1"/>
  <c r="R72" i="8" s="1"/>
  <c r="R73" i="8" s="1"/>
  <c r="R74" i="8" s="1"/>
  <c r="R75" i="8" s="1"/>
  <c r="R76" i="8" s="1"/>
  <c r="R77" i="8" s="1"/>
  <c r="R78" i="8" s="1"/>
  <c r="R79" i="8" s="1"/>
  <c r="R80" i="8" s="1"/>
  <c r="R81" i="8" s="1"/>
  <c r="R82" i="8" s="1"/>
  <c r="R83" i="8" s="1"/>
  <c r="R84" i="8" s="1"/>
  <c r="R85" i="8" s="1"/>
  <c r="R86" i="8" s="1"/>
  <c r="R87" i="8" s="1"/>
  <c r="R88" i="8" s="1"/>
  <c r="R89" i="8" s="1"/>
  <c r="R90" i="8" s="1"/>
  <c r="R91" i="8" s="1"/>
  <c r="R92" i="8" s="1"/>
  <c r="R93" i="8" s="1"/>
  <c r="R94" i="8" s="1"/>
  <c r="R95" i="8" s="1"/>
  <c r="R96" i="8" s="1"/>
  <c r="R97" i="8" s="1"/>
  <c r="R98" i="8" s="1"/>
  <c r="R99" i="8" s="1"/>
  <c r="R100" i="8" s="1"/>
  <c r="R101" i="8" s="1"/>
  <c r="R102" i="8" s="1"/>
  <c r="R103" i="8" s="1"/>
  <c r="R104" i="8" s="1"/>
  <c r="R105" i="8" s="1"/>
  <c r="R106" i="8" s="1"/>
  <c r="R107" i="8" s="1"/>
  <c r="R108" i="8" s="1"/>
  <c r="R109" i="8" s="1"/>
  <c r="R110" i="8" s="1"/>
  <c r="R111" i="8" s="1"/>
  <c r="R112" i="8" s="1"/>
  <c r="R113" i="8" s="1"/>
  <c r="R114" i="8" s="1"/>
  <c r="R115" i="8" s="1"/>
  <c r="R116" i="8" s="1"/>
  <c r="R117" i="8" s="1"/>
  <c r="R118" i="8" s="1"/>
  <c r="R119" i="8" s="1"/>
  <c r="R120" i="8" s="1"/>
  <c r="R121" i="8" s="1"/>
  <c r="R122" i="8" s="1"/>
  <c r="R123" i="8" s="1"/>
  <c r="R124" i="8" s="1"/>
  <c r="R125" i="8" s="1"/>
  <c r="R126" i="8" s="1"/>
  <c r="R127" i="8" s="1"/>
  <c r="R128" i="8" s="1"/>
  <c r="R129" i="8" s="1"/>
  <c r="R130" i="8" s="1"/>
  <c r="R131" i="8" s="1"/>
  <c r="R132" i="8" s="1"/>
  <c r="R133" i="8" s="1"/>
  <c r="R134" i="8" s="1"/>
  <c r="R135" i="8" s="1"/>
  <c r="R136" i="8" s="1"/>
  <c r="F4" i="8"/>
  <c r="D4" i="8"/>
  <c r="B4" i="8"/>
  <c r="B5" i="8" s="1"/>
  <c r="B6" i="8" s="1"/>
  <c r="B7" i="8" s="1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B62" i="8" s="1"/>
  <c r="B63" i="8" s="1"/>
  <c r="B64" i="8" s="1"/>
  <c r="B65" i="8" s="1"/>
  <c r="B66" i="8" s="1"/>
  <c r="B67" i="8" s="1"/>
  <c r="B68" i="8" s="1"/>
  <c r="B69" i="8" s="1"/>
  <c r="B70" i="8" s="1"/>
  <c r="B71" i="8" s="1"/>
  <c r="B72" i="8" s="1"/>
  <c r="B73" i="8" s="1"/>
  <c r="B74" i="8" s="1"/>
  <c r="T46" i="4"/>
  <c r="T32" i="4"/>
  <c r="T11" i="4"/>
  <c r="U10" i="4" s="1"/>
  <c r="U11" i="4" s="1"/>
  <c r="U12" i="4" s="1"/>
  <c r="U13" i="4" s="1"/>
  <c r="U14" i="4" s="1"/>
  <c r="U15" i="4" s="1"/>
  <c r="U16" i="4" s="1"/>
  <c r="U17" i="4" s="1"/>
  <c r="U18" i="4" s="1"/>
  <c r="U19" i="4" s="1"/>
  <c r="U20" i="4" s="1"/>
  <c r="U21" i="4" s="1"/>
  <c r="U22" i="4" s="1"/>
  <c r="U23" i="4" s="1"/>
  <c r="U24" i="4" s="1"/>
  <c r="U25" i="4" s="1"/>
  <c r="U26" i="4" s="1"/>
  <c r="U27" i="4" s="1"/>
  <c r="U28" i="4" s="1"/>
  <c r="U29" i="4" s="1"/>
  <c r="U30" i="4" s="1"/>
  <c r="U31" i="4" s="1"/>
  <c r="T25" i="3"/>
  <c r="T4" i="3"/>
  <c r="U4" i="3" s="1"/>
  <c r="U5" i="3" s="1"/>
  <c r="U6" i="3" s="1"/>
  <c r="U7" i="3" s="1"/>
  <c r="U8" i="3" s="1"/>
  <c r="U9" i="3" s="1"/>
  <c r="U10" i="3" s="1"/>
  <c r="U11" i="3" s="1"/>
  <c r="U12" i="3" s="1"/>
  <c r="U13" i="3" s="1"/>
  <c r="U14" i="3" s="1"/>
  <c r="U15" i="3" s="1"/>
  <c r="U16" i="3" s="1"/>
  <c r="U17" i="3" s="1"/>
  <c r="U18" i="3" s="1"/>
  <c r="U19" i="3" s="1"/>
  <c r="U20" i="3" s="1"/>
  <c r="U21" i="3" s="1"/>
  <c r="U22" i="3" s="1"/>
  <c r="U23" i="3" s="1"/>
  <c r="U24" i="3" s="1"/>
  <c r="S20" i="2"/>
  <c r="T27" i="2"/>
  <c r="T4" i="2"/>
  <c r="U4" i="2" s="1"/>
  <c r="U5" i="2" s="1"/>
  <c r="U6" i="2" s="1"/>
  <c r="U7" i="2" s="1"/>
  <c r="U8" i="2" s="1"/>
  <c r="U9" i="2" s="1"/>
  <c r="U10" i="2" s="1"/>
  <c r="U11" i="2" s="1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U45" i="2" s="1"/>
  <c r="U46" i="2" s="1"/>
  <c r="U47" i="2" s="1"/>
  <c r="U48" i="2" s="1"/>
  <c r="U49" i="2" s="1"/>
  <c r="U50" i="2" s="1"/>
  <c r="U51" i="2" s="1"/>
  <c r="U52" i="2" s="1"/>
  <c r="U53" i="2" s="1"/>
  <c r="U54" i="2" s="1"/>
  <c r="U55" i="2" s="1"/>
  <c r="U56" i="2" s="1"/>
  <c r="U57" i="2" s="1"/>
  <c r="U58" i="2" s="1"/>
  <c r="U59" i="2" s="1"/>
  <c r="U60" i="2" s="1"/>
  <c r="U61" i="2" s="1"/>
  <c r="U62" i="2" s="1"/>
  <c r="U63" i="2" s="1"/>
  <c r="U64" i="2" s="1"/>
  <c r="U65" i="2" s="1"/>
  <c r="U66" i="2" s="1"/>
  <c r="U67" i="2" s="1"/>
  <c r="U68" i="2" s="1"/>
  <c r="U69" i="2" s="1"/>
  <c r="U70" i="2" s="1"/>
  <c r="U71" i="2" s="1"/>
  <c r="U72" i="2" s="1"/>
  <c r="U73" i="2" s="1"/>
  <c r="U74" i="2" s="1"/>
  <c r="U75" i="2" s="1"/>
  <c r="U76" i="2" s="1"/>
  <c r="U77" i="2" s="1"/>
  <c r="U78" i="2" s="1"/>
  <c r="U79" i="2" s="1"/>
  <c r="U80" i="2" s="1"/>
  <c r="U81" i="2" s="1"/>
  <c r="U82" i="2" s="1"/>
  <c r="U83" i="2" s="1"/>
  <c r="U84" i="2" s="1"/>
  <c r="U85" i="2" s="1"/>
  <c r="U86" i="2" s="1"/>
  <c r="U87" i="2" s="1"/>
  <c r="U88" i="2" s="1"/>
  <c r="U89" i="2" s="1"/>
  <c r="U90" i="2" s="1"/>
  <c r="U91" i="2" s="1"/>
  <c r="U92" i="2" s="1"/>
  <c r="U93" i="2" s="1"/>
  <c r="U94" i="2" s="1"/>
  <c r="U95" i="2" s="1"/>
  <c r="U96" i="2" s="1"/>
  <c r="U97" i="2" s="1"/>
  <c r="U98" i="2" s="1"/>
  <c r="U99" i="2" s="1"/>
  <c r="U100" i="2" s="1"/>
  <c r="U101" i="2" s="1"/>
  <c r="U102" i="2" s="1"/>
  <c r="U103" i="2" s="1"/>
  <c r="U104" i="2" s="1"/>
  <c r="U105" i="2" s="1"/>
  <c r="U106" i="2" s="1"/>
  <c r="U107" i="2" s="1"/>
  <c r="U108" i="2" s="1"/>
  <c r="U109" i="2" s="1"/>
  <c r="U110" i="2" s="1"/>
  <c r="U111" i="2" s="1"/>
  <c r="U112" i="2" s="1"/>
  <c r="U113" i="2" s="1"/>
  <c r="U114" i="2" s="1"/>
  <c r="U115" i="2" s="1"/>
  <c r="U116" i="2" s="1"/>
  <c r="U117" i="2" s="1"/>
  <c r="U118" i="2" s="1"/>
  <c r="U119" i="2" s="1"/>
  <c r="U120" i="2" s="1"/>
  <c r="U121" i="2" s="1"/>
  <c r="U122" i="2" s="1"/>
  <c r="U123" i="2" s="1"/>
  <c r="U124" i="2" s="1"/>
  <c r="U125" i="2" s="1"/>
  <c r="U126" i="2" s="1"/>
  <c r="U127" i="2" s="1"/>
  <c r="U128" i="2" s="1"/>
  <c r="U129" i="2" s="1"/>
  <c r="U130" i="2" s="1"/>
  <c r="U131" i="2" s="1"/>
  <c r="U132" i="2" s="1"/>
  <c r="U133" i="2" s="1"/>
  <c r="U134" i="2" s="1"/>
  <c r="U135" i="2" s="1"/>
  <c r="U136" i="2" s="1"/>
  <c r="U137" i="2" s="1"/>
  <c r="T11" i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U36" i="1" s="1"/>
  <c r="U37" i="1" s="1"/>
  <c r="U38" i="1" s="1"/>
  <c r="U39" i="1" s="1"/>
  <c r="U40" i="1" s="1"/>
  <c r="U41" i="1" s="1"/>
  <c r="U42" i="1" s="1"/>
  <c r="U43" i="1" s="1"/>
  <c r="U44" i="1" s="1"/>
  <c r="U45" i="1" s="1"/>
  <c r="U46" i="1" s="1"/>
  <c r="U47" i="1" s="1"/>
  <c r="U48" i="1" s="1"/>
  <c r="U49" i="1" s="1"/>
  <c r="U50" i="1" s="1"/>
  <c r="U51" i="1" s="1"/>
  <c r="U52" i="1" s="1"/>
  <c r="D45" i="1"/>
  <c r="F45" i="1"/>
  <c r="U32" i="4" l="1"/>
  <c r="U33" i="4" s="1"/>
  <c r="U34" i="4" s="1"/>
  <c r="U35" i="4" s="1"/>
  <c r="U36" i="4" s="1"/>
  <c r="U37" i="4" s="1"/>
  <c r="U38" i="4" s="1"/>
  <c r="U39" i="4" s="1"/>
  <c r="U40" i="4" s="1"/>
  <c r="U41" i="4" s="1"/>
  <c r="U42" i="4" s="1"/>
  <c r="U43" i="4" s="1"/>
  <c r="U44" i="4" s="1"/>
  <c r="U45" i="4" s="1"/>
  <c r="U46" i="4" s="1"/>
  <c r="U47" i="4" s="1"/>
  <c r="U48" i="4" s="1"/>
  <c r="U49" i="4" s="1"/>
  <c r="U50" i="4" s="1"/>
  <c r="U51" i="4" s="1"/>
  <c r="U52" i="4" s="1"/>
  <c r="U53" i="4" s="1"/>
  <c r="U54" i="4" s="1"/>
  <c r="U55" i="4" s="1"/>
  <c r="U56" i="4" s="1"/>
  <c r="U57" i="4" s="1"/>
  <c r="U58" i="4" s="1"/>
  <c r="U59" i="4" s="1"/>
  <c r="U60" i="4" s="1"/>
  <c r="U61" i="4" s="1"/>
  <c r="U62" i="4" s="1"/>
  <c r="U63" i="4" s="1"/>
  <c r="U64" i="4" s="1"/>
  <c r="U65" i="4" s="1"/>
  <c r="U66" i="4" s="1"/>
  <c r="U67" i="4" s="1"/>
  <c r="U68" i="4" s="1"/>
  <c r="U69" i="4" s="1"/>
  <c r="U70" i="4" s="1"/>
  <c r="U71" i="4" s="1"/>
  <c r="U72" i="4" s="1"/>
  <c r="U73" i="4" s="1"/>
  <c r="U74" i="4" s="1"/>
  <c r="U75" i="4" s="1"/>
  <c r="U76" i="4" s="1"/>
  <c r="U77" i="4" s="1"/>
  <c r="U78" i="4" s="1"/>
  <c r="U79" i="4" s="1"/>
  <c r="U80" i="4" s="1"/>
  <c r="U81" i="4" s="1"/>
  <c r="U82" i="4" s="1"/>
  <c r="U83" i="4" s="1"/>
  <c r="U84" i="4" s="1"/>
  <c r="U85" i="4" s="1"/>
  <c r="U86" i="4" s="1"/>
  <c r="U87" i="4" s="1"/>
  <c r="U88" i="4" s="1"/>
  <c r="U89" i="4" s="1"/>
  <c r="U90" i="4" s="1"/>
  <c r="U91" i="4" s="1"/>
  <c r="U92" i="4" s="1"/>
  <c r="U93" i="4" s="1"/>
  <c r="U94" i="4" s="1"/>
  <c r="U95" i="4" s="1"/>
  <c r="U96" i="4" s="1"/>
  <c r="U97" i="4" s="1"/>
  <c r="U98" i="4" s="1"/>
  <c r="U99" i="4" s="1"/>
  <c r="U100" i="4" s="1"/>
  <c r="U101" i="4" s="1"/>
  <c r="U102" i="4" s="1"/>
  <c r="U103" i="4" s="1"/>
  <c r="U104" i="4" s="1"/>
  <c r="U105" i="4" s="1"/>
  <c r="U106" i="4" s="1"/>
  <c r="U107" i="4" s="1"/>
  <c r="U108" i="4" s="1"/>
  <c r="U109" i="4" s="1"/>
  <c r="U110" i="4" s="1"/>
  <c r="U111" i="4" s="1"/>
  <c r="U112" i="4" s="1"/>
  <c r="U113" i="4" s="1"/>
  <c r="U114" i="4" s="1"/>
  <c r="U115" i="4" s="1"/>
  <c r="U116" i="4" s="1"/>
  <c r="U117" i="4" s="1"/>
  <c r="U118" i="4" s="1"/>
  <c r="U119" i="4" s="1"/>
  <c r="U120" i="4" s="1"/>
  <c r="U121" i="4" s="1"/>
  <c r="U122" i="4" s="1"/>
  <c r="U123" i="4" s="1"/>
  <c r="U124" i="4" s="1"/>
  <c r="U125" i="4" s="1"/>
  <c r="U126" i="4" s="1"/>
  <c r="U127" i="4" s="1"/>
  <c r="U128" i="4" s="1"/>
  <c r="U129" i="4" s="1"/>
  <c r="U130" i="4" s="1"/>
  <c r="U131" i="4" s="1"/>
  <c r="U132" i="4" s="1"/>
  <c r="U133" i="4" s="1"/>
  <c r="U134" i="4" s="1"/>
  <c r="U135" i="4" s="1"/>
  <c r="U136" i="4" s="1"/>
  <c r="U137" i="4" s="1"/>
  <c r="B75" i="8"/>
  <c r="B76" i="8" s="1"/>
  <c r="B77" i="8" s="1"/>
  <c r="B78" i="8" s="1"/>
  <c r="B79" i="8" s="1"/>
  <c r="B80" i="8" s="1"/>
  <c r="B81" i="8" s="1"/>
  <c r="B82" i="8" s="1"/>
  <c r="B83" i="8" s="1"/>
  <c r="B84" i="8" s="1"/>
  <c r="B85" i="8" s="1"/>
  <c r="B86" i="8" s="1"/>
  <c r="B87" i="8" s="1"/>
  <c r="B88" i="8" s="1"/>
  <c r="B89" i="8" s="1"/>
  <c r="B90" i="8" s="1"/>
  <c r="B91" i="8" s="1"/>
  <c r="B92" i="8" s="1"/>
  <c r="B93" i="8" s="1"/>
  <c r="B94" i="8" s="1"/>
  <c r="B95" i="8" s="1"/>
  <c r="B96" i="8" s="1"/>
  <c r="B97" i="8" s="1"/>
  <c r="B98" i="8" s="1"/>
  <c r="B99" i="8" s="1"/>
  <c r="B100" i="8" s="1"/>
  <c r="B101" i="8" s="1"/>
  <c r="B102" i="8" s="1"/>
  <c r="B103" i="8" s="1"/>
  <c r="B104" i="8" s="1"/>
  <c r="B105" i="8" s="1"/>
  <c r="B106" i="8" s="1"/>
  <c r="B107" i="8" s="1"/>
  <c r="B108" i="8" s="1"/>
  <c r="B109" i="8" s="1"/>
  <c r="B110" i="8" s="1"/>
  <c r="B111" i="8" s="1"/>
  <c r="B112" i="8" s="1"/>
  <c r="B113" i="8" s="1"/>
  <c r="B114" i="8" s="1"/>
  <c r="B115" i="8" s="1"/>
  <c r="B116" i="8" s="1"/>
  <c r="B117" i="8" s="1"/>
  <c r="B118" i="8" s="1"/>
  <c r="B119" i="8" s="1"/>
  <c r="B120" i="8" s="1"/>
  <c r="B121" i="8" s="1"/>
  <c r="B122" i="8" s="1"/>
  <c r="B123" i="8" s="1"/>
  <c r="B124" i="8" s="1"/>
  <c r="B125" i="8" s="1"/>
  <c r="B126" i="8" s="1"/>
  <c r="B127" i="8" s="1"/>
  <c r="B128" i="8" s="1"/>
  <c r="B129" i="8" s="1"/>
  <c r="B130" i="8" s="1"/>
  <c r="B131" i="8" s="1"/>
  <c r="B132" i="8" s="1"/>
  <c r="B133" i="8" s="1"/>
  <c r="B134" i="8" s="1"/>
  <c r="B135" i="8" s="1"/>
  <c r="B136" i="8" s="1"/>
  <c r="B137" i="8" s="1"/>
  <c r="B174" i="8" s="1"/>
  <c r="B175" i="8" s="1"/>
  <c r="U53" i="1"/>
  <c r="U54" i="1" s="1"/>
  <c r="U55" i="1" s="1"/>
  <c r="U56" i="1" s="1"/>
  <c r="U57" i="1" s="1"/>
  <c r="U58" i="1" s="1"/>
  <c r="U59" i="1" s="1"/>
  <c r="U60" i="1" s="1"/>
  <c r="U61" i="1" s="1"/>
  <c r="U62" i="1" s="1"/>
  <c r="U63" i="1" s="1"/>
  <c r="U64" i="1" s="1"/>
  <c r="U65" i="1" s="1"/>
  <c r="U66" i="1" s="1"/>
  <c r="U67" i="1" s="1"/>
  <c r="U68" i="1" s="1"/>
  <c r="U69" i="1" s="1"/>
  <c r="U70" i="1" s="1"/>
  <c r="U71" i="1" s="1"/>
  <c r="U72" i="1" s="1"/>
  <c r="U73" i="1" s="1"/>
  <c r="U74" i="1" s="1"/>
  <c r="U75" i="1" s="1"/>
  <c r="U76" i="1" s="1"/>
  <c r="U77" i="1" s="1"/>
  <c r="U78" i="1" s="1"/>
  <c r="U79" i="1" s="1"/>
  <c r="U80" i="1" s="1"/>
  <c r="U81" i="1" s="1"/>
  <c r="U82" i="1" s="1"/>
  <c r="U83" i="1" s="1"/>
  <c r="U84" i="1" s="1"/>
  <c r="U85" i="1" s="1"/>
  <c r="U86" i="1" s="1"/>
  <c r="U87" i="1" s="1"/>
  <c r="U88" i="1" s="1"/>
  <c r="U89" i="1" s="1"/>
  <c r="U90" i="1" s="1"/>
  <c r="U91" i="1" s="1"/>
  <c r="U92" i="1" s="1"/>
  <c r="U93" i="1" s="1"/>
  <c r="U94" i="1" s="1"/>
  <c r="U95" i="1" s="1"/>
  <c r="U96" i="1" s="1"/>
  <c r="U97" i="1" s="1"/>
  <c r="U98" i="1" s="1"/>
  <c r="U99" i="1" s="1"/>
  <c r="U100" i="1" s="1"/>
  <c r="U101" i="1" s="1"/>
  <c r="U102" i="1" s="1"/>
  <c r="U103" i="1" s="1"/>
  <c r="U104" i="1" s="1"/>
  <c r="U105" i="1" s="1"/>
  <c r="U106" i="1" s="1"/>
  <c r="U107" i="1" s="1"/>
  <c r="U108" i="1" s="1"/>
  <c r="U109" i="1" s="1"/>
  <c r="U110" i="1" s="1"/>
  <c r="U111" i="1" s="1"/>
  <c r="U112" i="1" s="1"/>
  <c r="U113" i="1" s="1"/>
  <c r="U114" i="1" s="1"/>
  <c r="U115" i="1" s="1"/>
  <c r="U116" i="1" s="1"/>
  <c r="U117" i="1" s="1"/>
  <c r="U118" i="1" s="1"/>
  <c r="U119" i="1" s="1"/>
  <c r="U120" i="1" s="1"/>
  <c r="U121" i="1" s="1"/>
  <c r="U122" i="1" s="1"/>
  <c r="U123" i="1" s="1"/>
  <c r="U124" i="1" s="1"/>
  <c r="U125" i="1" s="1"/>
  <c r="U126" i="1" s="1"/>
  <c r="U127" i="1" s="1"/>
  <c r="U128" i="1" s="1"/>
  <c r="U129" i="1" s="1"/>
  <c r="U130" i="1" s="1"/>
  <c r="U131" i="1" s="1"/>
  <c r="U132" i="1" s="1"/>
  <c r="U133" i="1" s="1"/>
  <c r="U134" i="1" s="1"/>
  <c r="U135" i="1" s="1"/>
  <c r="U136" i="1" s="1"/>
  <c r="U137" i="1" s="1"/>
  <c r="U138" i="1" s="1"/>
  <c r="U139" i="1" s="1"/>
  <c r="U140" i="1" s="1"/>
  <c r="U141" i="1" s="1"/>
  <c r="U142" i="1" s="1"/>
  <c r="U143" i="1" s="1"/>
  <c r="U144" i="1" s="1"/>
  <c r="U145" i="1" s="1"/>
  <c r="U146" i="1" s="1"/>
  <c r="U147" i="1" s="1"/>
  <c r="U148" i="1" s="1"/>
  <c r="U149" i="1" s="1"/>
  <c r="U150" i="1" s="1"/>
  <c r="U151" i="1" s="1"/>
  <c r="U152" i="1" s="1"/>
  <c r="U153" i="1" s="1"/>
  <c r="U154" i="1" s="1"/>
  <c r="U155" i="1" s="1"/>
  <c r="U156" i="1" s="1"/>
  <c r="U157" i="1" s="1"/>
  <c r="U158" i="1" s="1"/>
  <c r="U159" i="1" s="1"/>
  <c r="U160" i="1" s="1"/>
  <c r="U161" i="1" s="1"/>
  <c r="U162" i="1" s="1"/>
  <c r="U163" i="1" s="1"/>
  <c r="U164" i="1" s="1"/>
  <c r="U165" i="1" s="1"/>
  <c r="U25" i="3"/>
  <c r="U26" i="3" s="1"/>
  <c r="U27" i="3" s="1"/>
  <c r="U28" i="3" s="1"/>
  <c r="U29" i="3" s="1"/>
  <c r="U30" i="3" s="1"/>
  <c r="U31" i="3" s="1"/>
  <c r="U32" i="3" s="1"/>
  <c r="U33" i="3" s="1"/>
  <c r="U34" i="3" s="1"/>
  <c r="U35" i="3" s="1"/>
  <c r="U36" i="3" s="1"/>
  <c r="U37" i="3" s="1"/>
  <c r="U38" i="3" s="1"/>
  <c r="U39" i="3" s="1"/>
  <c r="U40" i="3" s="1"/>
  <c r="U41" i="3" s="1"/>
  <c r="U42" i="3" s="1"/>
  <c r="U43" i="3" s="1"/>
  <c r="U44" i="3" s="1"/>
  <c r="U45" i="3" s="1"/>
  <c r="U46" i="3" s="1"/>
  <c r="U47" i="3" s="1"/>
  <c r="U48" i="3" s="1"/>
  <c r="U49" i="3" s="1"/>
  <c r="U50" i="3" s="1"/>
  <c r="U51" i="3" s="1"/>
  <c r="U52" i="3" s="1"/>
  <c r="U53" i="3" s="1"/>
  <c r="U54" i="3" s="1"/>
  <c r="U55" i="3" s="1"/>
  <c r="U56" i="3" s="1"/>
  <c r="U57" i="3" s="1"/>
  <c r="U58" i="3" s="1"/>
  <c r="U59" i="3" s="1"/>
  <c r="U60" i="3" s="1"/>
  <c r="U61" i="3" s="1"/>
  <c r="U62" i="3" s="1"/>
  <c r="U63" i="3" s="1"/>
  <c r="U64" i="3" s="1"/>
  <c r="U65" i="3" s="1"/>
  <c r="U66" i="3" s="1"/>
  <c r="U67" i="3" s="1"/>
  <c r="U68" i="3" s="1"/>
  <c r="U69" i="3" s="1"/>
  <c r="U70" i="3" s="1"/>
  <c r="U71" i="3" s="1"/>
  <c r="U72" i="3" s="1"/>
  <c r="U73" i="3" s="1"/>
  <c r="U74" i="3" s="1"/>
  <c r="U75" i="3" s="1"/>
  <c r="U76" i="3" s="1"/>
  <c r="U77" i="3" s="1"/>
  <c r="U78" i="3" s="1"/>
  <c r="U79" i="3" s="1"/>
  <c r="U80" i="3" s="1"/>
  <c r="U81" i="3" s="1"/>
  <c r="U82" i="3" s="1"/>
  <c r="U83" i="3" s="1"/>
  <c r="U84" i="3" s="1"/>
  <c r="U85" i="3" s="1"/>
  <c r="U86" i="3" s="1"/>
  <c r="U87" i="3" s="1"/>
  <c r="U88" i="3" s="1"/>
  <c r="U89" i="3" s="1"/>
  <c r="U90" i="3" s="1"/>
  <c r="U91" i="3" s="1"/>
  <c r="U92" i="3" s="1"/>
  <c r="U93" i="3" s="1"/>
  <c r="U94" i="3" s="1"/>
  <c r="U95" i="3" s="1"/>
  <c r="U96" i="3" s="1"/>
  <c r="U97" i="3" s="1"/>
  <c r="U98" i="3" s="1"/>
  <c r="U99" i="3" s="1"/>
  <c r="U100" i="3" s="1"/>
  <c r="U101" i="3" s="1"/>
  <c r="U102" i="3" s="1"/>
  <c r="U103" i="3" s="1"/>
  <c r="U104" i="3" s="1"/>
  <c r="U105" i="3" s="1"/>
  <c r="U106" i="3" s="1"/>
  <c r="U107" i="3" s="1"/>
  <c r="U108" i="3" s="1"/>
  <c r="U109" i="3" s="1"/>
  <c r="U110" i="3" s="1"/>
  <c r="U111" i="3" s="1"/>
  <c r="U112" i="3" s="1"/>
  <c r="U113" i="3" s="1"/>
  <c r="U114" i="3" s="1"/>
  <c r="U115" i="3" s="1"/>
  <c r="U116" i="3" s="1"/>
  <c r="U117" i="3" s="1"/>
  <c r="U118" i="3" s="1"/>
  <c r="U119" i="3" s="1"/>
  <c r="U120" i="3" s="1"/>
  <c r="U121" i="3" s="1"/>
  <c r="U122" i="3" s="1"/>
  <c r="U123" i="3" s="1"/>
  <c r="U124" i="3" s="1"/>
  <c r="U125" i="3" s="1"/>
  <c r="U126" i="3" s="1"/>
  <c r="U127" i="3" s="1"/>
  <c r="U128" i="3" s="1"/>
  <c r="U129" i="3" s="1"/>
  <c r="U130" i="3" s="1"/>
  <c r="U131" i="3" s="1"/>
  <c r="U132" i="3" s="1"/>
  <c r="U133" i="3" s="1"/>
  <c r="U134" i="3" s="1"/>
  <c r="U135" i="3" s="1"/>
  <c r="U136" i="3" s="1"/>
  <c r="U137" i="3" s="1"/>
  <c r="D4" i="1"/>
  <c r="F4" i="6"/>
  <c r="D4" i="6"/>
  <c r="F4" i="4"/>
  <c r="D4" i="4"/>
  <c r="D4" i="3"/>
  <c r="F4" i="3"/>
  <c r="F4" i="2"/>
  <c r="F44" i="6" l="1"/>
  <c r="D44" i="6"/>
  <c r="F43" i="6"/>
  <c r="D43" i="6"/>
  <c r="F42" i="6"/>
  <c r="D42" i="6"/>
  <c r="F41" i="6"/>
  <c r="D41" i="6"/>
  <c r="F40" i="6"/>
  <c r="D40" i="6"/>
  <c r="F39" i="6"/>
  <c r="D39" i="6"/>
  <c r="F38" i="6"/>
  <c r="D38" i="6"/>
  <c r="F37" i="6"/>
  <c r="D37" i="6"/>
  <c r="F36" i="6"/>
  <c r="D36" i="6"/>
  <c r="F35" i="6"/>
  <c r="D35" i="6"/>
  <c r="F34" i="6"/>
  <c r="D34" i="6"/>
  <c r="F33" i="6"/>
  <c r="D33" i="6"/>
  <c r="F32" i="6"/>
  <c r="D32" i="6"/>
  <c r="F31" i="6"/>
  <c r="D31" i="6"/>
  <c r="F30" i="6"/>
  <c r="D30" i="6"/>
  <c r="F29" i="6"/>
  <c r="D29" i="6"/>
  <c r="F28" i="6"/>
  <c r="D28" i="6"/>
  <c r="F27" i="6"/>
  <c r="D27" i="6"/>
  <c r="F26" i="6"/>
  <c r="D26" i="6"/>
  <c r="S25" i="6"/>
  <c r="F25" i="6"/>
  <c r="D25" i="6"/>
  <c r="F24" i="6"/>
  <c r="D24" i="6"/>
  <c r="F23" i="6"/>
  <c r="D23" i="6"/>
  <c r="F22" i="6"/>
  <c r="D22" i="6"/>
  <c r="F21" i="6"/>
  <c r="D21" i="6"/>
  <c r="F20" i="6"/>
  <c r="D20" i="6"/>
  <c r="F19" i="6"/>
  <c r="D19" i="6"/>
  <c r="F18" i="6"/>
  <c r="D18" i="6"/>
  <c r="F17" i="6"/>
  <c r="D17" i="6"/>
  <c r="F16" i="6"/>
  <c r="D16" i="6"/>
  <c r="F15" i="6"/>
  <c r="D15" i="6"/>
  <c r="F14" i="6"/>
  <c r="D14" i="6"/>
  <c r="F13" i="6"/>
  <c r="D13" i="6"/>
  <c r="F12" i="6"/>
  <c r="D12" i="6"/>
  <c r="F11" i="6"/>
  <c r="D11" i="6"/>
  <c r="F10" i="6"/>
  <c r="D10" i="6"/>
  <c r="F9" i="6"/>
  <c r="D9" i="6"/>
  <c r="F8" i="6"/>
  <c r="D8" i="6"/>
  <c r="F7" i="6"/>
  <c r="D7" i="6"/>
  <c r="F6" i="6"/>
  <c r="D6" i="6"/>
  <c r="F5" i="6"/>
  <c r="D5" i="6"/>
  <c r="S4" i="6"/>
  <c r="R4" i="6" s="1"/>
  <c r="R5" i="6" s="1"/>
  <c r="R6" i="6" s="1"/>
  <c r="R7" i="6" s="1"/>
  <c r="R8" i="6" s="1"/>
  <c r="R9" i="6" s="1"/>
  <c r="R10" i="6" s="1"/>
  <c r="R11" i="6" s="1"/>
  <c r="R12" i="6" s="1"/>
  <c r="R13" i="6" s="1"/>
  <c r="R14" i="6" s="1"/>
  <c r="R15" i="6" s="1"/>
  <c r="R16" i="6" s="1"/>
  <c r="R17" i="6" s="1"/>
  <c r="R18" i="6" s="1"/>
  <c r="R19" i="6" s="1"/>
  <c r="R20" i="6" s="1"/>
  <c r="R21" i="6" s="1"/>
  <c r="R22" i="6" s="1"/>
  <c r="R23" i="6" s="1"/>
  <c r="R24" i="6" s="1"/>
  <c r="B4" i="6"/>
  <c r="B5" i="6" s="1"/>
  <c r="B6" i="6" s="1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  <c r="B67" i="6" s="1"/>
  <c r="B68" i="6" s="1"/>
  <c r="B69" i="6" s="1"/>
  <c r="B70" i="6" s="1"/>
  <c r="B71" i="6" s="1"/>
  <c r="B72" i="6" s="1"/>
  <c r="B73" i="6" s="1"/>
  <c r="B74" i="6" s="1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D29" i="5"/>
  <c r="F28" i="5"/>
  <c r="D28" i="5"/>
  <c r="F27" i="5"/>
  <c r="D27" i="5"/>
  <c r="F26" i="5"/>
  <c r="D26" i="5"/>
  <c r="F25" i="5"/>
  <c r="D25" i="5"/>
  <c r="F24" i="5"/>
  <c r="D24" i="5"/>
  <c r="F23" i="5"/>
  <c r="D23" i="5"/>
  <c r="F22" i="5"/>
  <c r="D22" i="5"/>
  <c r="F21" i="5"/>
  <c r="D21" i="5"/>
  <c r="F20" i="5"/>
  <c r="D20" i="5"/>
  <c r="F19" i="5"/>
  <c r="D19" i="5"/>
  <c r="F18" i="5"/>
  <c r="D18" i="5"/>
  <c r="F17" i="5"/>
  <c r="D17" i="5"/>
  <c r="F16" i="5"/>
  <c r="D16" i="5"/>
  <c r="F15" i="5"/>
  <c r="D15" i="5"/>
  <c r="F14" i="5"/>
  <c r="D14" i="5"/>
  <c r="F13" i="5"/>
  <c r="D13" i="5"/>
  <c r="F12" i="5"/>
  <c r="D12" i="5"/>
  <c r="F11" i="5"/>
  <c r="D11" i="5"/>
  <c r="F10" i="5"/>
  <c r="D10" i="5"/>
  <c r="F9" i="5"/>
  <c r="D9" i="5"/>
  <c r="F8" i="5"/>
  <c r="D8" i="5"/>
  <c r="F7" i="5"/>
  <c r="D7" i="5"/>
  <c r="F6" i="5"/>
  <c r="D6" i="5"/>
  <c r="F5" i="5"/>
  <c r="D5" i="5"/>
  <c r="S4" i="5"/>
  <c r="R4" i="5" s="1"/>
  <c r="R5" i="5" s="1"/>
  <c r="R6" i="5" s="1"/>
  <c r="R7" i="5" s="1"/>
  <c r="R8" i="5" s="1"/>
  <c r="R9" i="5" s="1"/>
  <c r="R10" i="5" s="1"/>
  <c r="R11" i="5" s="1"/>
  <c r="R12" i="5" s="1"/>
  <c r="R13" i="5" s="1"/>
  <c r="R14" i="5" s="1"/>
  <c r="R15" i="5" s="1"/>
  <c r="R16" i="5" s="1"/>
  <c r="R17" i="5" s="1"/>
  <c r="R18" i="5" s="1"/>
  <c r="R19" i="5" s="1"/>
  <c r="R20" i="5" s="1"/>
  <c r="R21" i="5" s="1"/>
  <c r="R22" i="5" s="1"/>
  <c r="R23" i="5" s="1"/>
  <c r="B4" i="5"/>
  <c r="B5" i="5" s="1"/>
  <c r="B6" i="5" s="1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75" i="6" l="1"/>
  <c r="B76" i="6" s="1"/>
  <c r="B77" i="6" s="1"/>
  <c r="B78" i="6" s="1"/>
  <c r="B79" i="6" s="1"/>
  <c r="B80" i="6" s="1"/>
  <c r="B81" i="6" s="1"/>
  <c r="B82" i="6" s="1"/>
  <c r="B83" i="6" s="1"/>
  <c r="B84" i="6" s="1"/>
  <c r="B85" i="6" s="1"/>
  <c r="B86" i="6" s="1"/>
  <c r="B87" i="6" s="1"/>
  <c r="B88" i="6" s="1"/>
  <c r="B89" i="6" s="1"/>
  <c r="B90" i="6" s="1"/>
  <c r="B91" i="6" s="1"/>
  <c r="B92" i="6" s="1"/>
  <c r="B93" i="6" s="1"/>
  <c r="B94" i="6" s="1"/>
  <c r="B95" i="6" s="1"/>
  <c r="B96" i="6" s="1"/>
  <c r="B97" i="6" s="1"/>
  <c r="B98" i="6" s="1"/>
  <c r="B99" i="6" s="1"/>
  <c r="B100" i="6" s="1"/>
  <c r="B101" i="6" s="1"/>
  <c r="B102" i="6" s="1"/>
  <c r="B103" i="6" s="1"/>
  <c r="B104" i="6" s="1"/>
  <c r="B105" i="6" s="1"/>
  <c r="B106" i="6" s="1"/>
  <c r="B107" i="6" s="1"/>
  <c r="B108" i="6" s="1"/>
  <c r="B109" i="6" s="1"/>
  <c r="B110" i="6" s="1"/>
  <c r="B111" i="6" s="1"/>
  <c r="B112" i="6" s="1"/>
  <c r="B113" i="6" s="1"/>
  <c r="B114" i="6" s="1"/>
  <c r="B115" i="6" s="1"/>
  <c r="B116" i="6" s="1"/>
  <c r="B117" i="6" s="1"/>
  <c r="B118" i="6" s="1"/>
  <c r="B119" i="6" s="1"/>
  <c r="B120" i="6" s="1"/>
  <c r="B121" i="6" s="1"/>
  <c r="B122" i="6" s="1"/>
  <c r="B123" i="6" s="1"/>
  <c r="B124" i="6" s="1"/>
  <c r="B125" i="6" s="1"/>
  <c r="B126" i="6" s="1"/>
  <c r="B127" i="6" s="1"/>
  <c r="B128" i="6" s="1"/>
  <c r="B129" i="6" s="1"/>
  <c r="B130" i="6" s="1"/>
  <c r="B131" i="6" s="1"/>
  <c r="B132" i="6" s="1"/>
  <c r="B133" i="6" s="1"/>
  <c r="B134" i="6" s="1"/>
  <c r="B135" i="6" s="1"/>
  <c r="B136" i="6" s="1"/>
  <c r="B137" i="6" s="1"/>
  <c r="B174" i="6" s="1"/>
  <c r="B175" i="6" s="1"/>
  <c r="B55" i="5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1" i="5" s="1"/>
  <c r="B122" i="5" s="1"/>
  <c r="B123" i="5" s="1"/>
  <c r="B124" i="5" s="1"/>
  <c r="B125" i="5" s="1"/>
  <c r="B126" i="5" s="1"/>
  <c r="B127" i="5" s="1"/>
  <c r="B128" i="5" s="1"/>
  <c r="B129" i="5" s="1"/>
  <c r="B130" i="5" s="1"/>
  <c r="B131" i="5" s="1"/>
  <c r="B132" i="5" s="1"/>
  <c r="B133" i="5" s="1"/>
  <c r="B134" i="5" s="1"/>
  <c r="B135" i="5" s="1"/>
  <c r="B136" i="5" s="1"/>
  <c r="B137" i="5" s="1"/>
  <c r="B174" i="5" s="1"/>
  <c r="B175" i="5" s="1"/>
  <c r="R24" i="5"/>
  <c r="R25" i="5" s="1"/>
  <c r="R26" i="5" s="1"/>
  <c r="R27" i="5" s="1"/>
  <c r="R28" i="5" s="1"/>
  <c r="R29" i="5" s="1"/>
  <c r="R30" i="5" s="1"/>
  <c r="R31" i="5" s="1"/>
  <c r="R32" i="5" s="1"/>
  <c r="R33" i="5" s="1"/>
  <c r="R25" i="6"/>
  <c r="R26" i="6" s="1"/>
  <c r="R27" i="6" s="1"/>
  <c r="R28" i="6" s="1"/>
  <c r="R29" i="6" s="1"/>
  <c r="R30" i="6" s="1"/>
  <c r="R31" i="6" s="1"/>
  <c r="R32" i="6" s="1"/>
  <c r="R33" i="6" s="1"/>
  <c r="R34" i="6" s="1"/>
  <c r="R35" i="6" s="1"/>
  <c r="R36" i="6" s="1"/>
  <c r="R37" i="6" s="1"/>
  <c r="R38" i="6" s="1"/>
  <c r="R39" i="6" s="1"/>
  <c r="R40" i="6" s="1"/>
  <c r="R41" i="6" s="1"/>
  <c r="R42" i="6" s="1"/>
  <c r="R43" i="6" s="1"/>
  <c r="R44" i="6" s="1"/>
  <c r="R45" i="6" s="1"/>
  <c r="R46" i="6" s="1"/>
  <c r="R47" i="6" s="1"/>
  <c r="R48" i="6" s="1"/>
  <c r="R49" i="6" s="1"/>
  <c r="R50" i="6" s="1"/>
  <c r="R51" i="6" s="1"/>
  <c r="R52" i="6" s="1"/>
  <c r="R53" i="6" s="1"/>
  <c r="R54" i="6" s="1"/>
  <c r="R55" i="6" s="1"/>
  <c r="R56" i="6" s="1"/>
  <c r="R57" i="6" s="1"/>
  <c r="R58" i="6" s="1"/>
  <c r="R59" i="6" s="1"/>
  <c r="R60" i="6" s="1"/>
  <c r="R61" i="6" s="1"/>
  <c r="R62" i="6" s="1"/>
  <c r="R63" i="6" s="1"/>
  <c r="R64" i="6" s="1"/>
  <c r="R65" i="6" s="1"/>
  <c r="R66" i="6" s="1"/>
  <c r="R67" i="6" s="1"/>
  <c r="R68" i="6" s="1"/>
  <c r="R69" i="6" s="1"/>
  <c r="R70" i="6" s="1"/>
  <c r="R71" i="6" s="1"/>
  <c r="R72" i="6" s="1"/>
  <c r="R73" i="6" s="1"/>
  <c r="R74" i="6" s="1"/>
  <c r="R75" i="6" s="1"/>
  <c r="R76" i="6" s="1"/>
  <c r="R77" i="6" s="1"/>
  <c r="R78" i="6" s="1"/>
  <c r="R79" i="6" s="1"/>
  <c r="R80" i="6" s="1"/>
  <c r="R81" i="6" s="1"/>
  <c r="R82" i="6" s="1"/>
  <c r="R83" i="6" s="1"/>
  <c r="R84" i="6" s="1"/>
  <c r="R85" i="6" s="1"/>
  <c r="R86" i="6" s="1"/>
  <c r="R87" i="6" s="1"/>
  <c r="R88" i="6" s="1"/>
  <c r="R89" i="6" s="1"/>
  <c r="R90" i="6" s="1"/>
  <c r="R91" i="6" s="1"/>
  <c r="R92" i="6" s="1"/>
  <c r="R93" i="6" s="1"/>
  <c r="R94" i="6" s="1"/>
  <c r="R95" i="6" s="1"/>
  <c r="R96" i="6" s="1"/>
  <c r="R97" i="6" s="1"/>
  <c r="R98" i="6" s="1"/>
  <c r="R99" i="6" s="1"/>
  <c r="R100" i="6" s="1"/>
  <c r="R101" i="6" s="1"/>
  <c r="R102" i="6" s="1"/>
  <c r="R103" i="6" s="1"/>
  <c r="R104" i="6" s="1"/>
  <c r="R105" i="6" s="1"/>
  <c r="R106" i="6" s="1"/>
  <c r="R107" i="6" s="1"/>
  <c r="R108" i="6" s="1"/>
  <c r="R109" i="6" s="1"/>
  <c r="R110" i="6" s="1"/>
  <c r="R111" i="6" s="1"/>
  <c r="R112" i="6" s="1"/>
  <c r="R113" i="6" s="1"/>
  <c r="R114" i="6" s="1"/>
  <c r="R115" i="6" s="1"/>
  <c r="R116" i="6" s="1"/>
  <c r="R117" i="6" s="1"/>
  <c r="R118" i="6" s="1"/>
  <c r="R119" i="6" s="1"/>
  <c r="R120" i="6" s="1"/>
  <c r="R121" i="6" s="1"/>
  <c r="R122" i="6" s="1"/>
  <c r="R123" i="6" s="1"/>
  <c r="R124" i="6" s="1"/>
  <c r="R125" i="6" s="1"/>
  <c r="R126" i="6" s="1"/>
  <c r="R127" i="6" s="1"/>
  <c r="R128" i="6" s="1"/>
  <c r="R129" i="6" s="1"/>
  <c r="R130" i="6" s="1"/>
  <c r="R131" i="6" s="1"/>
  <c r="R132" i="6" s="1"/>
  <c r="R133" i="6" s="1"/>
  <c r="R134" i="6" s="1"/>
  <c r="R135" i="6" s="1"/>
  <c r="R136" i="6" s="1"/>
  <c r="R137" i="6" s="1"/>
  <c r="F44" i="4"/>
  <c r="D44" i="4"/>
  <c r="F43" i="4"/>
  <c r="D43" i="4"/>
  <c r="F42" i="4"/>
  <c r="D42" i="4"/>
  <c r="F41" i="4"/>
  <c r="D41" i="4"/>
  <c r="F40" i="4"/>
  <c r="D40" i="4"/>
  <c r="S39" i="4"/>
  <c r="F39" i="4"/>
  <c r="D39" i="4"/>
  <c r="F38" i="4"/>
  <c r="D38" i="4"/>
  <c r="F37" i="4"/>
  <c r="D37" i="4"/>
  <c r="F36" i="4"/>
  <c r="D36" i="4"/>
  <c r="F35" i="4"/>
  <c r="D35" i="4"/>
  <c r="F34" i="4"/>
  <c r="D34" i="4"/>
  <c r="F33" i="4"/>
  <c r="D33" i="4"/>
  <c r="F32" i="4"/>
  <c r="D32" i="4"/>
  <c r="F31" i="4"/>
  <c r="D31" i="4"/>
  <c r="F30" i="4"/>
  <c r="D30" i="4"/>
  <c r="F29" i="4"/>
  <c r="D29" i="4"/>
  <c r="F28" i="4"/>
  <c r="D28" i="4"/>
  <c r="F27" i="4"/>
  <c r="D27" i="4"/>
  <c r="F26" i="4"/>
  <c r="D26" i="4"/>
  <c r="S25" i="4"/>
  <c r="F25" i="4"/>
  <c r="D25" i="4"/>
  <c r="F24" i="4"/>
  <c r="D24" i="4"/>
  <c r="F23" i="4"/>
  <c r="D23" i="4"/>
  <c r="F22" i="4"/>
  <c r="D22" i="4"/>
  <c r="F21" i="4"/>
  <c r="D21" i="4"/>
  <c r="F20" i="4"/>
  <c r="D20" i="4"/>
  <c r="F19" i="4"/>
  <c r="D19" i="4"/>
  <c r="F18" i="4"/>
  <c r="D18" i="4"/>
  <c r="F17" i="4"/>
  <c r="D17" i="4"/>
  <c r="F16" i="4"/>
  <c r="D16" i="4"/>
  <c r="F15" i="4"/>
  <c r="D15" i="4"/>
  <c r="F14" i="4"/>
  <c r="D14" i="4"/>
  <c r="F13" i="4"/>
  <c r="D13" i="4"/>
  <c r="F12" i="4"/>
  <c r="D12" i="4"/>
  <c r="F11" i="4"/>
  <c r="D11" i="4"/>
  <c r="F10" i="4"/>
  <c r="D10" i="4"/>
  <c r="F9" i="4"/>
  <c r="D9" i="4"/>
  <c r="F8" i="4"/>
  <c r="D8" i="4"/>
  <c r="F7" i="4"/>
  <c r="D7" i="4"/>
  <c r="F6" i="4"/>
  <c r="D6" i="4"/>
  <c r="F5" i="4"/>
  <c r="D5" i="4"/>
  <c r="S4" i="4"/>
  <c r="R4" i="4" s="1"/>
  <c r="R5" i="4" s="1"/>
  <c r="R6" i="4" s="1"/>
  <c r="R7" i="4" s="1"/>
  <c r="R8" i="4" s="1"/>
  <c r="R9" i="4" s="1"/>
  <c r="R10" i="4" s="1"/>
  <c r="R11" i="4" s="1"/>
  <c r="R12" i="4" s="1"/>
  <c r="R13" i="4" s="1"/>
  <c r="R14" i="4" s="1"/>
  <c r="R15" i="4" s="1"/>
  <c r="R16" i="4" s="1"/>
  <c r="R17" i="4" s="1"/>
  <c r="R18" i="4" s="1"/>
  <c r="R19" i="4" s="1"/>
  <c r="R20" i="4" s="1"/>
  <c r="R21" i="4" s="1"/>
  <c r="R22" i="4" s="1"/>
  <c r="R23" i="4" s="1"/>
  <c r="R24" i="4" s="1"/>
  <c r="R25" i="4" s="1"/>
  <c r="R26" i="4" s="1"/>
  <c r="R27" i="4" s="1"/>
  <c r="R28" i="4" s="1"/>
  <c r="R29" i="4" s="1"/>
  <c r="R30" i="4" s="1"/>
  <c r="R31" i="4" s="1"/>
  <c r="R32" i="4" s="1"/>
  <c r="R33" i="4" s="1"/>
  <c r="R34" i="4" s="1"/>
  <c r="R35" i="4" s="1"/>
  <c r="R36" i="4" s="1"/>
  <c r="R37" i="4" s="1"/>
  <c r="R38" i="4" s="1"/>
  <c r="B4" i="4"/>
  <c r="B5" i="4" s="1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74" i="4" s="1"/>
  <c r="B175" i="4" s="1"/>
  <c r="D44" i="3"/>
  <c r="D43" i="3"/>
  <c r="D42" i="3"/>
  <c r="F41" i="3"/>
  <c r="D41" i="3"/>
  <c r="F40" i="3"/>
  <c r="D40" i="3"/>
  <c r="F39" i="3"/>
  <c r="D39" i="3"/>
  <c r="F38" i="3"/>
  <c r="D38" i="3"/>
  <c r="F37" i="3"/>
  <c r="D37" i="3"/>
  <c r="F36" i="3"/>
  <c r="D36" i="3"/>
  <c r="F35" i="3"/>
  <c r="D35" i="3"/>
  <c r="F34" i="3"/>
  <c r="D34" i="3"/>
  <c r="F33" i="3"/>
  <c r="D33" i="3"/>
  <c r="F32" i="3"/>
  <c r="D32" i="3"/>
  <c r="F31" i="3"/>
  <c r="D31" i="3"/>
  <c r="F30" i="3"/>
  <c r="D30" i="3"/>
  <c r="F29" i="3"/>
  <c r="D29" i="3"/>
  <c r="F28" i="3"/>
  <c r="D28" i="3"/>
  <c r="F27" i="3"/>
  <c r="D27" i="3"/>
  <c r="F26" i="3"/>
  <c r="D26" i="3"/>
  <c r="S25" i="3"/>
  <c r="F25" i="3"/>
  <c r="D25" i="3"/>
  <c r="F24" i="3"/>
  <c r="D24" i="3"/>
  <c r="F23" i="3"/>
  <c r="D23" i="3"/>
  <c r="F22" i="3"/>
  <c r="D22" i="3"/>
  <c r="F21" i="3"/>
  <c r="D21" i="3"/>
  <c r="F20" i="3"/>
  <c r="D20" i="3"/>
  <c r="F19" i="3"/>
  <c r="D19" i="3"/>
  <c r="F18" i="3"/>
  <c r="D18" i="3"/>
  <c r="F17" i="3"/>
  <c r="D17" i="3"/>
  <c r="F16" i="3"/>
  <c r="D16" i="3"/>
  <c r="F15" i="3"/>
  <c r="D15" i="3"/>
  <c r="F14" i="3"/>
  <c r="D14" i="3"/>
  <c r="F13" i="3"/>
  <c r="D13" i="3"/>
  <c r="F12" i="3"/>
  <c r="D12" i="3"/>
  <c r="F11" i="3"/>
  <c r="D11" i="3"/>
  <c r="F10" i="3"/>
  <c r="D10" i="3"/>
  <c r="F9" i="3"/>
  <c r="D9" i="3"/>
  <c r="F8" i="3"/>
  <c r="D8" i="3"/>
  <c r="F7" i="3"/>
  <c r="D7" i="3"/>
  <c r="F6" i="3"/>
  <c r="D6" i="3"/>
  <c r="F5" i="3"/>
  <c r="D5" i="3"/>
  <c r="S4" i="3"/>
  <c r="B4" i="3"/>
  <c r="B5" i="3" s="1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74" i="3" s="1"/>
  <c r="B175" i="3" s="1"/>
  <c r="F44" i="2"/>
  <c r="D44" i="2"/>
  <c r="F43" i="2"/>
  <c r="D43" i="2"/>
  <c r="F42" i="2"/>
  <c r="D42" i="2"/>
  <c r="F41" i="2"/>
  <c r="D41" i="2"/>
  <c r="F40" i="2"/>
  <c r="D40" i="2"/>
  <c r="F39" i="2"/>
  <c r="D39" i="2"/>
  <c r="F38" i="2"/>
  <c r="D38" i="2"/>
  <c r="F37" i="2"/>
  <c r="D37" i="2"/>
  <c r="F36" i="2"/>
  <c r="D36" i="2"/>
  <c r="F35" i="2"/>
  <c r="D35" i="2"/>
  <c r="F34" i="2"/>
  <c r="D34" i="2"/>
  <c r="F33" i="2"/>
  <c r="D33" i="2"/>
  <c r="F32" i="2"/>
  <c r="D32" i="2"/>
  <c r="F31" i="2"/>
  <c r="D31" i="2"/>
  <c r="F30" i="2"/>
  <c r="D30" i="2"/>
  <c r="F29" i="2"/>
  <c r="D29" i="2"/>
  <c r="F28" i="2"/>
  <c r="D28" i="2"/>
  <c r="F27" i="2"/>
  <c r="D27" i="2"/>
  <c r="F26" i="2"/>
  <c r="D26" i="2"/>
  <c r="F25" i="2"/>
  <c r="D25" i="2"/>
  <c r="F24" i="2"/>
  <c r="D24" i="2"/>
  <c r="F23" i="2"/>
  <c r="D23" i="2"/>
  <c r="F22" i="2"/>
  <c r="D22" i="2"/>
  <c r="F21" i="2"/>
  <c r="D21" i="2"/>
  <c r="F20" i="2"/>
  <c r="D20" i="2"/>
  <c r="F19" i="2"/>
  <c r="D19" i="2"/>
  <c r="F18" i="2"/>
  <c r="D18" i="2"/>
  <c r="F17" i="2"/>
  <c r="D17" i="2"/>
  <c r="F16" i="2"/>
  <c r="D16" i="2"/>
  <c r="F15" i="2"/>
  <c r="D15" i="2"/>
  <c r="F14" i="2"/>
  <c r="D14" i="2"/>
  <c r="F13" i="2"/>
  <c r="D13" i="2"/>
  <c r="F12" i="2"/>
  <c r="D12" i="2"/>
  <c r="F11" i="2"/>
  <c r="D11" i="2"/>
  <c r="F10" i="2"/>
  <c r="D10" i="2"/>
  <c r="F9" i="2"/>
  <c r="D9" i="2"/>
  <c r="F8" i="2"/>
  <c r="D8" i="2"/>
  <c r="F7" i="2"/>
  <c r="D7" i="2"/>
  <c r="F6" i="2"/>
  <c r="D6" i="2"/>
  <c r="F5" i="2"/>
  <c r="D5" i="2"/>
  <c r="S4" i="2"/>
  <c r="R4" i="2" s="1"/>
  <c r="R5" i="2" s="1"/>
  <c r="R6" i="2" s="1"/>
  <c r="R7" i="2" s="1"/>
  <c r="R8" i="2" s="1"/>
  <c r="R9" i="2" s="1"/>
  <c r="R10" i="2" s="1"/>
  <c r="R11" i="2" s="1"/>
  <c r="R12" i="2" s="1"/>
  <c r="R13" i="2" s="1"/>
  <c r="R14" i="2" s="1"/>
  <c r="R15" i="2" s="1"/>
  <c r="R16" i="2" s="1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R34" i="2" s="1"/>
  <c r="R35" i="2" s="1"/>
  <c r="R36" i="2" s="1"/>
  <c r="R37" i="2" s="1"/>
  <c r="R38" i="2" s="1"/>
  <c r="R39" i="2" s="1"/>
  <c r="R40" i="2" s="1"/>
  <c r="R41" i="2" s="1"/>
  <c r="R42" i="2" s="1"/>
  <c r="R43" i="2" s="1"/>
  <c r="R44" i="2" s="1"/>
  <c r="R45" i="2" s="1"/>
  <c r="R46" i="2" s="1"/>
  <c r="R47" i="2" s="1"/>
  <c r="R48" i="2" s="1"/>
  <c r="R49" i="2" s="1"/>
  <c r="R50" i="2" s="1"/>
  <c r="R51" i="2" s="1"/>
  <c r="R52" i="2" s="1"/>
  <c r="R53" i="2" s="1"/>
  <c r="R54" i="2" s="1"/>
  <c r="R55" i="2" s="1"/>
  <c r="R56" i="2" s="1"/>
  <c r="R57" i="2" s="1"/>
  <c r="R58" i="2" s="1"/>
  <c r="R59" i="2" s="1"/>
  <c r="R60" i="2" s="1"/>
  <c r="R61" i="2" s="1"/>
  <c r="R62" i="2" s="1"/>
  <c r="R63" i="2" s="1"/>
  <c r="R64" i="2" s="1"/>
  <c r="R65" i="2" s="1"/>
  <c r="R66" i="2" s="1"/>
  <c r="R67" i="2" s="1"/>
  <c r="R68" i="2" s="1"/>
  <c r="R69" i="2" s="1"/>
  <c r="R70" i="2" s="1"/>
  <c r="R71" i="2" s="1"/>
  <c r="R72" i="2" s="1"/>
  <c r="R73" i="2" s="1"/>
  <c r="R74" i="2" s="1"/>
  <c r="R75" i="2" s="1"/>
  <c r="R76" i="2" s="1"/>
  <c r="R77" i="2" s="1"/>
  <c r="R78" i="2" s="1"/>
  <c r="R79" i="2" s="1"/>
  <c r="R80" i="2" s="1"/>
  <c r="R81" i="2" s="1"/>
  <c r="R82" i="2" s="1"/>
  <c r="R83" i="2" s="1"/>
  <c r="R84" i="2" s="1"/>
  <c r="R85" i="2" s="1"/>
  <c r="R86" i="2" s="1"/>
  <c r="R87" i="2" s="1"/>
  <c r="R88" i="2" s="1"/>
  <c r="R89" i="2" s="1"/>
  <c r="R90" i="2" s="1"/>
  <c r="R91" i="2" s="1"/>
  <c r="R92" i="2" s="1"/>
  <c r="R93" i="2" s="1"/>
  <c r="R94" i="2" s="1"/>
  <c r="R95" i="2" s="1"/>
  <c r="R96" i="2" s="1"/>
  <c r="R97" i="2" s="1"/>
  <c r="R98" i="2" s="1"/>
  <c r="R99" i="2" s="1"/>
  <c r="R100" i="2" s="1"/>
  <c r="R101" i="2" s="1"/>
  <c r="R102" i="2" s="1"/>
  <c r="R103" i="2" s="1"/>
  <c r="R104" i="2" s="1"/>
  <c r="R105" i="2" s="1"/>
  <c r="R106" i="2" s="1"/>
  <c r="R107" i="2" s="1"/>
  <c r="R108" i="2" s="1"/>
  <c r="R109" i="2" s="1"/>
  <c r="R110" i="2" s="1"/>
  <c r="R111" i="2" s="1"/>
  <c r="R112" i="2" s="1"/>
  <c r="R113" i="2" s="1"/>
  <c r="R114" i="2" s="1"/>
  <c r="R115" i="2" s="1"/>
  <c r="R116" i="2" s="1"/>
  <c r="R117" i="2" s="1"/>
  <c r="R118" i="2" s="1"/>
  <c r="R119" i="2" s="1"/>
  <c r="R120" i="2" s="1"/>
  <c r="R121" i="2" s="1"/>
  <c r="R122" i="2" s="1"/>
  <c r="R123" i="2" s="1"/>
  <c r="R124" i="2" s="1"/>
  <c r="R125" i="2" s="1"/>
  <c r="R126" i="2" s="1"/>
  <c r="R127" i="2" s="1"/>
  <c r="R128" i="2" s="1"/>
  <c r="R129" i="2" s="1"/>
  <c r="R130" i="2" s="1"/>
  <c r="R131" i="2" s="1"/>
  <c r="R132" i="2" s="1"/>
  <c r="R133" i="2" s="1"/>
  <c r="R134" i="2" s="1"/>
  <c r="R135" i="2" s="1"/>
  <c r="R136" i="2" s="1"/>
  <c r="R137" i="2" s="1"/>
  <c r="B4" i="2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74" i="2" s="1"/>
  <c r="B175" i="2" s="1"/>
  <c r="R34" i="5" l="1"/>
  <c r="R35" i="5" s="1"/>
  <c r="R36" i="5" s="1"/>
  <c r="R37" i="5" s="1"/>
  <c r="R38" i="5" s="1"/>
  <c r="R39" i="5" s="1"/>
  <c r="R40" i="5" s="1"/>
  <c r="R41" i="5" s="1"/>
  <c r="R42" i="5" s="1"/>
  <c r="R43" i="5" s="1"/>
  <c r="R44" i="5" s="1"/>
  <c r="R45" i="5" s="1"/>
  <c r="R46" i="5" s="1"/>
  <c r="R47" i="5" s="1"/>
  <c r="R48" i="5" s="1"/>
  <c r="R49" i="5" s="1"/>
  <c r="R50" i="5" s="1"/>
  <c r="R51" i="5" s="1"/>
  <c r="R52" i="5" s="1"/>
  <c r="R53" i="5" s="1"/>
  <c r="R54" i="5" s="1"/>
  <c r="R55" i="5" s="1"/>
  <c r="R56" i="5" s="1"/>
  <c r="R57" i="5" s="1"/>
  <c r="R58" i="5" s="1"/>
  <c r="R59" i="5" s="1"/>
  <c r="R60" i="5" s="1"/>
  <c r="R61" i="5" s="1"/>
  <c r="R62" i="5" s="1"/>
  <c r="R63" i="5" s="1"/>
  <c r="R64" i="5" s="1"/>
  <c r="R65" i="5" s="1"/>
  <c r="R66" i="5" s="1"/>
  <c r="R67" i="5" s="1"/>
  <c r="R68" i="5" s="1"/>
  <c r="R69" i="5" s="1"/>
  <c r="R70" i="5" s="1"/>
  <c r="R71" i="5" s="1"/>
  <c r="R72" i="5" s="1"/>
  <c r="R73" i="5" s="1"/>
  <c r="R74" i="5" s="1"/>
  <c r="R75" i="5" s="1"/>
  <c r="R76" i="5" s="1"/>
  <c r="R77" i="5" s="1"/>
  <c r="R78" i="5" s="1"/>
  <c r="R79" i="5" s="1"/>
  <c r="R80" i="5" s="1"/>
  <c r="R81" i="5" s="1"/>
  <c r="R82" i="5" s="1"/>
  <c r="R83" i="5" s="1"/>
  <c r="R84" i="5" s="1"/>
  <c r="R85" i="5" s="1"/>
  <c r="R86" i="5" s="1"/>
  <c r="R87" i="5" s="1"/>
  <c r="R88" i="5" s="1"/>
  <c r="R89" i="5" s="1"/>
  <c r="R90" i="5" s="1"/>
  <c r="R91" i="5" s="1"/>
  <c r="R92" i="5" s="1"/>
  <c r="R93" i="5" s="1"/>
  <c r="R94" i="5" s="1"/>
  <c r="R95" i="5" s="1"/>
  <c r="R96" i="5" s="1"/>
  <c r="R97" i="5" s="1"/>
  <c r="R98" i="5" s="1"/>
  <c r="R99" i="5" s="1"/>
  <c r="R100" i="5" s="1"/>
  <c r="R101" i="5" s="1"/>
  <c r="R102" i="5" s="1"/>
  <c r="R103" i="5" s="1"/>
  <c r="R104" i="5" s="1"/>
  <c r="R105" i="5" s="1"/>
  <c r="R106" i="5" s="1"/>
  <c r="R107" i="5" s="1"/>
  <c r="R108" i="5" s="1"/>
  <c r="R109" i="5" s="1"/>
  <c r="R110" i="5" s="1"/>
  <c r="R111" i="5" s="1"/>
  <c r="R112" i="5" s="1"/>
  <c r="R113" i="5" s="1"/>
  <c r="R114" i="5" s="1"/>
  <c r="R115" i="5" s="1"/>
  <c r="R116" i="5" s="1"/>
  <c r="R117" i="5" s="1"/>
  <c r="R118" i="5" s="1"/>
  <c r="R119" i="5" s="1"/>
  <c r="R120" i="5" s="1"/>
  <c r="R121" i="5" s="1"/>
  <c r="R122" i="5" s="1"/>
  <c r="R123" i="5" s="1"/>
  <c r="R124" i="5" s="1"/>
  <c r="R125" i="5" s="1"/>
  <c r="R126" i="5" s="1"/>
  <c r="R127" i="5" s="1"/>
  <c r="R128" i="5" s="1"/>
  <c r="R129" i="5" s="1"/>
  <c r="R130" i="5" s="1"/>
  <c r="R131" i="5" s="1"/>
  <c r="R132" i="5" s="1"/>
  <c r="R133" i="5" s="1"/>
  <c r="R134" i="5" s="1"/>
  <c r="R135" i="5" s="1"/>
  <c r="R136" i="5" s="1"/>
  <c r="R4" i="3"/>
  <c r="R5" i="3" s="1"/>
  <c r="R6" i="3" s="1"/>
  <c r="R7" i="3" s="1"/>
  <c r="R8" i="3" s="1"/>
  <c r="R9" i="3" s="1"/>
  <c r="R10" i="3" s="1"/>
  <c r="R11" i="3" s="1"/>
  <c r="R12" i="3" s="1"/>
  <c r="R13" i="3" s="1"/>
  <c r="R14" i="3" s="1"/>
  <c r="R15" i="3" s="1"/>
  <c r="R16" i="3" s="1"/>
  <c r="R17" i="3" s="1"/>
  <c r="R18" i="3" s="1"/>
  <c r="R19" i="3" s="1"/>
  <c r="R20" i="3" s="1"/>
  <c r="R21" i="3" s="1"/>
  <c r="R22" i="3" s="1"/>
  <c r="R23" i="3" s="1"/>
  <c r="R24" i="3" s="1"/>
  <c r="R25" i="3" s="1"/>
  <c r="R26" i="3" s="1"/>
  <c r="R27" i="3" s="1"/>
  <c r="R28" i="3" s="1"/>
  <c r="R29" i="3" s="1"/>
  <c r="R30" i="3" s="1"/>
  <c r="R31" i="3" s="1"/>
  <c r="R32" i="3" s="1"/>
  <c r="R33" i="3" s="1"/>
  <c r="R34" i="3" s="1"/>
  <c r="R35" i="3" s="1"/>
  <c r="R36" i="3" s="1"/>
  <c r="R37" i="3" s="1"/>
  <c r="R38" i="3" s="1"/>
  <c r="R39" i="3" s="1"/>
  <c r="R40" i="3" s="1"/>
  <c r="R41" i="3" s="1"/>
  <c r="R42" i="3" s="1"/>
  <c r="R43" i="3" s="1"/>
  <c r="R44" i="3" s="1"/>
  <c r="R45" i="3" s="1"/>
  <c r="R46" i="3" s="1"/>
  <c r="R47" i="3" s="1"/>
  <c r="R48" i="3" s="1"/>
  <c r="R49" i="3" s="1"/>
  <c r="R50" i="3" s="1"/>
  <c r="R51" i="3" s="1"/>
  <c r="R52" i="3" s="1"/>
  <c r="R53" i="3" s="1"/>
  <c r="R54" i="3" s="1"/>
  <c r="R55" i="3" s="1"/>
  <c r="R56" i="3" s="1"/>
  <c r="R57" i="3" s="1"/>
  <c r="R58" i="3" s="1"/>
  <c r="R59" i="3" s="1"/>
  <c r="R60" i="3" s="1"/>
  <c r="R61" i="3" s="1"/>
  <c r="R62" i="3" s="1"/>
  <c r="R63" i="3" s="1"/>
  <c r="R64" i="3" s="1"/>
  <c r="R65" i="3" s="1"/>
  <c r="R66" i="3" s="1"/>
  <c r="R67" i="3" s="1"/>
  <c r="R68" i="3" s="1"/>
  <c r="R69" i="3" s="1"/>
  <c r="R70" i="3" s="1"/>
  <c r="R71" i="3" s="1"/>
  <c r="R72" i="3" s="1"/>
  <c r="R73" i="3" s="1"/>
  <c r="R74" i="3" s="1"/>
  <c r="R39" i="4"/>
  <c r="R40" i="4" s="1"/>
  <c r="R41" i="4" s="1"/>
  <c r="R42" i="4" s="1"/>
  <c r="R43" i="4" s="1"/>
  <c r="R44" i="4" s="1"/>
  <c r="R45" i="4" s="1"/>
  <c r="R46" i="4" s="1"/>
  <c r="R47" i="4" s="1"/>
  <c r="R48" i="4" s="1"/>
  <c r="R49" i="4" s="1"/>
  <c r="R50" i="4" s="1"/>
  <c r="R51" i="4" s="1"/>
  <c r="R52" i="4" s="1"/>
  <c r="R53" i="4" s="1"/>
  <c r="R54" i="4" s="1"/>
  <c r="R55" i="4" s="1"/>
  <c r="R56" i="4" s="1"/>
  <c r="R57" i="4" s="1"/>
  <c r="R58" i="4" s="1"/>
  <c r="R59" i="4" s="1"/>
  <c r="R60" i="4" s="1"/>
  <c r="R61" i="4" s="1"/>
  <c r="R62" i="4" s="1"/>
  <c r="R63" i="4" s="1"/>
  <c r="R64" i="4" s="1"/>
  <c r="R65" i="4" s="1"/>
  <c r="R66" i="4" s="1"/>
  <c r="R67" i="4" s="1"/>
  <c r="R68" i="4" s="1"/>
  <c r="R69" i="4" s="1"/>
  <c r="R70" i="4" s="1"/>
  <c r="R71" i="4" s="1"/>
  <c r="R72" i="4" s="1"/>
  <c r="R73" i="4" s="1"/>
  <c r="R74" i="4" s="1"/>
  <c r="R75" i="4" s="1"/>
  <c r="R76" i="4" s="1"/>
  <c r="R77" i="4" s="1"/>
  <c r="R78" i="4" s="1"/>
  <c r="R79" i="4" s="1"/>
  <c r="R80" i="4" s="1"/>
  <c r="R81" i="4" s="1"/>
  <c r="R82" i="4" s="1"/>
  <c r="R83" i="4" s="1"/>
  <c r="R84" i="4" s="1"/>
  <c r="R85" i="4" s="1"/>
  <c r="R86" i="4" s="1"/>
  <c r="R87" i="4" s="1"/>
  <c r="R88" i="4" s="1"/>
  <c r="R89" i="4" s="1"/>
  <c r="R90" i="4" s="1"/>
  <c r="R91" i="4" s="1"/>
  <c r="R92" i="4" s="1"/>
  <c r="R93" i="4" s="1"/>
  <c r="R94" i="4" s="1"/>
  <c r="R95" i="4" s="1"/>
  <c r="R96" i="4" s="1"/>
  <c r="R97" i="4" s="1"/>
  <c r="R98" i="4" s="1"/>
  <c r="R99" i="4" s="1"/>
  <c r="R100" i="4" s="1"/>
  <c r="R101" i="4" s="1"/>
  <c r="R102" i="4" s="1"/>
  <c r="R103" i="4" s="1"/>
  <c r="R104" i="4" s="1"/>
  <c r="R105" i="4" s="1"/>
  <c r="R106" i="4" s="1"/>
  <c r="R107" i="4" s="1"/>
  <c r="R108" i="4" s="1"/>
  <c r="R109" i="4" s="1"/>
  <c r="R110" i="4" s="1"/>
  <c r="R111" i="4" s="1"/>
  <c r="R112" i="4" s="1"/>
  <c r="R113" i="4" s="1"/>
  <c r="R114" i="4" s="1"/>
  <c r="R115" i="4" s="1"/>
  <c r="R116" i="4" s="1"/>
  <c r="R117" i="4" s="1"/>
  <c r="R118" i="4" s="1"/>
  <c r="R119" i="4" s="1"/>
  <c r="R120" i="4" s="1"/>
  <c r="R121" i="4" s="1"/>
  <c r="R122" i="4" s="1"/>
  <c r="R123" i="4" s="1"/>
  <c r="R124" i="4" s="1"/>
  <c r="R125" i="4" s="1"/>
  <c r="R126" i="4" s="1"/>
  <c r="R127" i="4" s="1"/>
  <c r="R128" i="4" s="1"/>
  <c r="R129" i="4" s="1"/>
  <c r="R130" i="4" s="1"/>
  <c r="R131" i="4" s="1"/>
  <c r="R132" i="4" s="1"/>
  <c r="R133" i="4" s="1"/>
  <c r="R134" i="4" s="1"/>
  <c r="R135" i="4" s="1"/>
  <c r="R136" i="4" s="1"/>
  <c r="R137" i="4" s="1"/>
  <c r="R138" i="4" s="1"/>
  <c r="R139" i="4" s="1"/>
  <c r="R140" i="4" s="1"/>
  <c r="R141" i="4" s="1"/>
  <c r="R142" i="4" s="1"/>
  <c r="R143" i="4" s="1"/>
  <c r="R144" i="4" s="1"/>
  <c r="R145" i="4" s="1"/>
  <c r="R146" i="4" s="1"/>
  <c r="R147" i="4" s="1"/>
  <c r="R148" i="4" s="1"/>
  <c r="R149" i="4" s="1"/>
  <c r="R150" i="4" s="1"/>
  <c r="R151" i="4" s="1"/>
  <c r="R152" i="4" s="1"/>
  <c r="R153" i="4" s="1"/>
  <c r="R154" i="4" s="1"/>
  <c r="R155" i="4" s="1"/>
  <c r="R156" i="4" s="1"/>
  <c r="R157" i="4" s="1"/>
  <c r="R158" i="4" s="1"/>
  <c r="R159" i="4" s="1"/>
  <c r="R160" i="4" s="1"/>
  <c r="R161" i="4" s="1"/>
  <c r="R162" i="4" s="1"/>
  <c r="R163" i="4" s="1"/>
  <c r="R164" i="4" s="1"/>
  <c r="R165" i="4" s="1"/>
  <c r="R166" i="4" s="1"/>
  <c r="R167" i="4" s="1"/>
  <c r="R168" i="4" s="1"/>
  <c r="R169" i="4" s="1"/>
  <c r="R170" i="4" s="1"/>
  <c r="R171" i="4" s="1"/>
  <c r="R172" i="4" s="1"/>
  <c r="R173" i="4" s="1"/>
  <c r="R174" i="4" s="1"/>
  <c r="R175" i="4" s="1"/>
  <c r="S39" i="1"/>
  <c r="S4" i="1"/>
  <c r="R4" i="1" s="1"/>
  <c r="R5" i="1" s="1"/>
  <c r="R6" i="1" s="1"/>
  <c r="R7" i="1" s="1"/>
  <c r="R8" i="1" s="1"/>
  <c r="R9" i="1" s="1"/>
  <c r="D44" i="1"/>
  <c r="F44" i="1"/>
  <c r="R75" i="3" l="1"/>
  <c r="R76" i="3" s="1"/>
  <c r="R77" i="3" s="1"/>
  <c r="R78" i="3" s="1"/>
  <c r="R79" i="3" s="1"/>
  <c r="R80" i="3" s="1"/>
  <c r="R81" i="3" s="1"/>
  <c r="R82" i="3" s="1"/>
  <c r="R83" i="3" s="1"/>
  <c r="R84" i="3" s="1"/>
  <c r="R85" i="3" s="1"/>
  <c r="R86" i="3" s="1"/>
  <c r="R87" i="3" s="1"/>
  <c r="R88" i="3" s="1"/>
  <c r="R89" i="3" s="1"/>
  <c r="R90" i="3" s="1"/>
  <c r="R91" i="3" s="1"/>
  <c r="R92" i="3" s="1"/>
  <c r="R93" i="3" s="1"/>
  <c r="R94" i="3" s="1"/>
  <c r="R95" i="3" s="1"/>
  <c r="R96" i="3" s="1"/>
  <c r="R97" i="3" s="1"/>
  <c r="R98" i="3" s="1"/>
  <c r="R99" i="3" s="1"/>
  <c r="R100" i="3" s="1"/>
  <c r="R101" i="3" s="1"/>
  <c r="R102" i="3" s="1"/>
  <c r="R103" i="3" s="1"/>
  <c r="R104" i="3" s="1"/>
  <c r="R105" i="3" s="1"/>
  <c r="R106" i="3" s="1"/>
  <c r="R107" i="3" s="1"/>
  <c r="R108" i="3" s="1"/>
  <c r="R109" i="3" s="1"/>
  <c r="R110" i="3" s="1"/>
  <c r="R111" i="3" s="1"/>
  <c r="R112" i="3" s="1"/>
  <c r="R113" i="3" s="1"/>
  <c r="R114" i="3" s="1"/>
  <c r="R115" i="3" s="1"/>
  <c r="R116" i="3" s="1"/>
  <c r="R117" i="3" s="1"/>
  <c r="R118" i="3" s="1"/>
  <c r="R119" i="3" s="1"/>
  <c r="R120" i="3" s="1"/>
  <c r="R121" i="3" s="1"/>
  <c r="R122" i="3" s="1"/>
  <c r="R123" i="3" s="1"/>
  <c r="R124" i="3" s="1"/>
  <c r="R125" i="3" s="1"/>
  <c r="R126" i="3" s="1"/>
  <c r="R127" i="3" s="1"/>
  <c r="R128" i="3" s="1"/>
  <c r="R129" i="3" s="1"/>
  <c r="R130" i="3" s="1"/>
  <c r="R131" i="3" s="1"/>
  <c r="R132" i="3" s="1"/>
  <c r="R133" i="3" s="1"/>
  <c r="R134" i="3" s="1"/>
  <c r="R135" i="3" s="1"/>
  <c r="R136" i="3" s="1"/>
  <c r="R137" i="3" s="1"/>
  <c r="R138" i="3" s="1"/>
  <c r="R139" i="3" s="1"/>
  <c r="R140" i="3" s="1"/>
  <c r="R141" i="3" s="1"/>
  <c r="R142" i="3" s="1"/>
  <c r="R143" i="3" s="1"/>
  <c r="R144" i="3" s="1"/>
  <c r="R145" i="3" s="1"/>
  <c r="R146" i="3" s="1"/>
  <c r="R147" i="3" s="1"/>
  <c r="R148" i="3" s="1"/>
  <c r="R149" i="3" s="1"/>
  <c r="R150" i="3" s="1"/>
  <c r="R151" i="3" s="1"/>
  <c r="R152" i="3" s="1"/>
  <c r="R153" i="3" s="1"/>
  <c r="R154" i="3" s="1"/>
  <c r="R155" i="3" s="1"/>
  <c r="R156" i="3" s="1"/>
  <c r="R157" i="3" s="1"/>
  <c r="R158" i="3" s="1"/>
  <c r="R159" i="3" s="1"/>
  <c r="R160" i="3" s="1"/>
  <c r="R161" i="3" s="1"/>
  <c r="R162" i="3" s="1"/>
  <c r="R163" i="3" s="1"/>
  <c r="R164" i="3" s="1"/>
  <c r="R165" i="3" s="1"/>
  <c r="R166" i="3" s="1"/>
  <c r="R167" i="3" s="1"/>
  <c r="R168" i="3" s="1"/>
  <c r="R169" i="3" s="1"/>
  <c r="R170" i="3" s="1"/>
  <c r="R171" i="3" s="1"/>
  <c r="R172" i="3" s="1"/>
  <c r="R173" i="3" s="1"/>
  <c r="R174" i="3" s="1"/>
  <c r="R175" i="3" s="1"/>
  <c r="R10" i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D43" i="1"/>
  <c r="F43" i="1"/>
  <c r="F42" i="1" l="1"/>
  <c r="D42" i="1"/>
  <c r="R39" i="1" l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R105" i="1" s="1"/>
  <c r="R106" i="1" s="1"/>
  <c r="R107" i="1" s="1"/>
  <c r="R108" i="1" s="1"/>
  <c r="R109" i="1" s="1"/>
  <c r="R110" i="1" s="1"/>
  <c r="R111" i="1" s="1"/>
  <c r="R112" i="1" s="1"/>
  <c r="R113" i="1" s="1"/>
  <c r="R114" i="1" s="1"/>
  <c r="R115" i="1" s="1"/>
  <c r="R116" i="1" s="1"/>
  <c r="R117" i="1" s="1"/>
  <c r="R118" i="1" s="1"/>
  <c r="R119" i="1" s="1"/>
  <c r="R120" i="1" s="1"/>
  <c r="R121" i="1" s="1"/>
  <c r="R122" i="1" s="1"/>
  <c r="R123" i="1" s="1"/>
  <c r="R124" i="1" s="1"/>
  <c r="R125" i="1" s="1"/>
  <c r="R126" i="1" s="1"/>
  <c r="R127" i="1" s="1"/>
  <c r="R128" i="1" s="1"/>
  <c r="R129" i="1" s="1"/>
  <c r="R130" i="1" s="1"/>
  <c r="R131" i="1" s="1"/>
  <c r="R132" i="1" s="1"/>
  <c r="R133" i="1" s="1"/>
  <c r="R134" i="1" s="1"/>
  <c r="R135" i="1" s="1"/>
  <c r="R136" i="1" s="1"/>
  <c r="R137" i="1" s="1"/>
  <c r="R138" i="1" s="1"/>
  <c r="R139" i="1" s="1"/>
  <c r="R140" i="1" s="1"/>
  <c r="R141" i="1" s="1"/>
  <c r="R142" i="1" s="1"/>
  <c r="R143" i="1" s="1"/>
  <c r="R144" i="1" s="1"/>
  <c r="R145" i="1" s="1"/>
  <c r="R146" i="1" s="1"/>
  <c r="R147" i="1" s="1"/>
  <c r="R148" i="1" s="1"/>
  <c r="R149" i="1" s="1"/>
  <c r="R150" i="1" s="1"/>
  <c r="R151" i="1" s="1"/>
  <c r="R152" i="1" s="1"/>
  <c r="R153" i="1" s="1"/>
  <c r="R154" i="1" s="1"/>
  <c r="R155" i="1" s="1"/>
  <c r="R156" i="1" s="1"/>
  <c r="R157" i="1" s="1"/>
  <c r="R158" i="1" s="1"/>
  <c r="R159" i="1" s="1"/>
  <c r="R160" i="1" s="1"/>
  <c r="R161" i="1" s="1"/>
  <c r="R162" i="1" s="1"/>
  <c r="R163" i="1" s="1"/>
  <c r="R164" i="1" s="1"/>
  <c r="R165" i="1" s="1"/>
  <c r="F41" i="1"/>
  <c r="D41" i="1"/>
  <c r="F40" i="1" l="1"/>
  <c r="D40" i="1"/>
  <c r="F39" i="1" l="1"/>
  <c r="D39" i="1"/>
  <c r="F38" i="1" l="1"/>
  <c r="D38" i="1"/>
  <c r="F37" i="1" l="1"/>
  <c r="D37" i="1"/>
  <c r="F36" i="1" l="1"/>
  <c r="D36" i="1"/>
  <c r="F35" i="1" l="1"/>
  <c r="D35" i="1"/>
  <c r="F34" i="1" l="1"/>
  <c r="D34" i="1"/>
  <c r="F33" i="1" l="1"/>
  <c r="D33" i="1"/>
  <c r="F32" i="1" l="1"/>
  <c r="D32" i="1"/>
  <c r="F31" i="1" l="1"/>
  <c r="D31" i="1"/>
  <c r="F30" i="1" l="1"/>
  <c r="D30" i="1"/>
  <c r="F29" i="1" l="1"/>
  <c r="D29" i="1"/>
  <c r="F28" i="1" l="1"/>
  <c r="D28" i="1"/>
  <c r="F27" i="1" l="1"/>
  <c r="D27" i="1"/>
  <c r="F26" i="1" l="1"/>
  <c r="D26" i="1"/>
  <c r="F18" i="1" l="1"/>
  <c r="F19" i="1"/>
  <c r="F20" i="1"/>
  <c r="F21" i="1"/>
  <c r="F22" i="1"/>
  <c r="F23" i="1"/>
  <c r="F24" i="1"/>
  <c r="F25" i="1"/>
  <c r="F8" i="1"/>
  <c r="F10" i="1"/>
  <c r="F11" i="1"/>
  <c r="F13" i="1"/>
  <c r="F1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25" i="1"/>
  <c r="D24" i="1"/>
  <c r="D23" i="1"/>
  <c r="D20" i="1"/>
  <c r="D21" i="1"/>
  <c r="D22" i="1"/>
  <c r="D18" i="1"/>
  <c r="D19" i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74" i="1" s="1"/>
  <c r="B175" i="1" s="1"/>
</calcChain>
</file>

<file path=xl/sharedStrings.xml><?xml version="1.0" encoding="utf-8"?>
<sst xmlns="http://schemas.openxmlformats.org/spreadsheetml/2006/main" count="1724" uniqueCount="39">
  <si>
    <t>Datum</t>
  </si>
  <si>
    <t>-</t>
  </si>
  <si>
    <t>neue Todesfälle</t>
  </si>
  <si>
    <t>Ges. Todesfälle</t>
  </si>
  <si>
    <t>Ges. Anzahl</t>
  </si>
  <si>
    <t>neue Fälle</t>
  </si>
  <si>
    <t>Tag</t>
  </si>
  <si>
    <t>Mi</t>
  </si>
  <si>
    <t>Do</t>
  </si>
  <si>
    <t>Fr</t>
  </si>
  <si>
    <t>Sa</t>
  </si>
  <si>
    <t>So</t>
  </si>
  <si>
    <t>Mo</t>
  </si>
  <si>
    <t>Di</t>
  </si>
  <si>
    <t>Deutschland</t>
  </si>
  <si>
    <t>Quelle: Robert Koch Institut</t>
  </si>
  <si>
    <t>wieder gesund</t>
  </si>
  <si>
    <t>AF/Woche</t>
  </si>
  <si>
    <t>AF/Tag</t>
  </si>
  <si>
    <t>Denmark</t>
  </si>
  <si>
    <t>Quelle: European Center for Disease</t>
  </si>
  <si>
    <t>Italy</t>
  </si>
  <si>
    <t>Sweden</t>
  </si>
  <si>
    <t>France</t>
  </si>
  <si>
    <t>Spain</t>
  </si>
  <si>
    <t>4/80</t>
  </si>
  <si>
    <t>4/2</t>
  </si>
  <si>
    <t>5/1</t>
  </si>
  <si>
    <t>3/200</t>
  </si>
  <si>
    <t>5/40</t>
  </si>
  <si>
    <t>3/5</t>
  </si>
  <si>
    <t>United Kingdom</t>
  </si>
  <si>
    <t>USA</t>
  </si>
  <si>
    <t>Quelle: WHO/ European Center for Disease</t>
  </si>
  <si>
    <t>Austria</t>
  </si>
  <si>
    <t>neue Fälle-L</t>
  </si>
  <si>
    <t>neue Todesfälle_L</t>
  </si>
  <si>
    <t>Linearisierung</t>
  </si>
  <si>
    <t>delta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</si>
</sst>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7]d/\ mmm/;@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0" xfId="0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0" xfId="0" quotePrefix="1" applyAlignment="1">
      <alignment horizontal="center"/>
    </xf>
    <xf numFmtId="0" fontId="0" fillId="5" borderId="0" xfId="0" quotePrefix="1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5" xfId="0" applyBorder="1"/>
    <xf numFmtId="0" fontId="1" fillId="3" borderId="5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0" fillId="8" borderId="1" xfId="0" applyFill="1" applyBorder="1" applyAlignment="1">
      <alignment horizontal="right"/>
    </xf>
    <xf numFmtId="0" fontId="0" fillId="8" borderId="3" xfId="0" applyFill="1" applyBorder="1" applyAlignment="1">
      <alignment horizontal="right"/>
    </xf>
    <xf numFmtId="0" fontId="0" fillId="0" borderId="0" xfId="0" applyFill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164" fontId="0" fillId="0" borderId="1" xfId="0" applyNumberFormat="1" applyBorder="1"/>
    <xf numFmtId="164" fontId="0" fillId="0" borderId="1" xfId="0" applyNumberFormat="1" applyFill="1" applyBorder="1"/>
    <xf numFmtId="164" fontId="0" fillId="4" borderId="1" xfId="0" applyNumberFormat="1" applyFill="1" applyBorder="1"/>
    <xf numFmtId="1" fontId="0" fillId="0" borderId="1" xfId="0" applyNumberFormat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0" fontId="0" fillId="0" borderId="0" xfId="0" applyAlignment="1">
      <alignment horizontal="left"/>
    </xf>
    <xf numFmtId="0" fontId="0" fillId="8" borderId="1" xfId="0" applyFill="1" applyBorder="1" applyAlignment="1">
      <alignment horizontal="center"/>
    </xf>
  </cellXfs>
  <cellStyles count="1">
    <cellStyle name="Standard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Gesamte Fälle/ </a:t>
            </a:r>
            <a:r>
              <a:rPr lang="en-US" b="1">
                <a:solidFill>
                  <a:schemeClr val="accent2">
                    <a:lumMod val="75000"/>
                  </a:schemeClr>
                </a:solidFill>
              </a:rPr>
              <a:t>wieder Gesunde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Deutschland!$C$2</c:f>
              <c:strCache>
                <c:ptCount val="1"/>
                <c:pt idx="0">
                  <c:v>Ges. Anzahl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Deutschland!$B$3:$B$140</c:f>
              <c:numCache>
                <c:formatCode>[$-407]d/\ mmm/;@</c:formatCode>
                <c:ptCount val="138"/>
                <c:pt idx="0">
                  <c:v>43894</c:v>
                </c:pt>
                <c:pt idx="1">
                  <c:v>43895</c:v>
                </c:pt>
                <c:pt idx="2">
                  <c:v>43896</c:v>
                </c:pt>
                <c:pt idx="3">
                  <c:v>43897</c:v>
                </c:pt>
                <c:pt idx="4">
                  <c:v>43898</c:v>
                </c:pt>
                <c:pt idx="5">
                  <c:v>43899</c:v>
                </c:pt>
                <c:pt idx="6">
                  <c:v>43900</c:v>
                </c:pt>
                <c:pt idx="7">
                  <c:v>43901</c:v>
                </c:pt>
                <c:pt idx="8">
                  <c:v>43902</c:v>
                </c:pt>
                <c:pt idx="9">
                  <c:v>43903</c:v>
                </c:pt>
                <c:pt idx="10">
                  <c:v>43904</c:v>
                </c:pt>
                <c:pt idx="11">
                  <c:v>43905</c:v>
                </c:pt>
                <c:pt idx="12">
                  <c:v>43906</c:v>
                </c:pt>
                <c:pt idx="13">
                  <c:v>43907</c:v>
                </c:pt>
                <c:pt idx="14">
                  <c:v>43908</c:v>
                </c:pt>
                <c:pt idx="15">
                  <c:v>43909</c:v>
                </c:pt>
                <c:pt idx="16">
                  <c:v>43910</c:v>
                </c:pt>
                <c:pt idx="17">
                  <c:v>43911</c:v>
                </c:pt>
                <c:pt idx="18">
                  <c:v>43912</c:v>
                </c:pt>
                <c:pt idx="19">
                  <c:v>43913</c:v>
                </c:pt>
                <c:pt idx="20">
                  <c:v>43914</c:v>
                </c:pt>
                <c:pt idx="21">
                  <c:v>43915</c:v>
                </c:pt>
                <c:pt idx="22">
                  <c:v>43916</c:v>
                </c:pt>
                <c:pt idx="23">
                  <c:v>43917</c:v>
                </c:pt>
                <c:pt idx="24">
                  <c:v>43918</c:v>
                </c:pt>
                <c:pt idx="25">
                  <c:v>43919</c:v>
                </c:pt>
                <c:pt idx="26">
                  <c:v>43920</c:v>
                </c:pt>
                <c:pt idx="27">
                  <c:v>43921</c:v>
                </c:pt>
                <c:pt idx="28">
                  <c:v>43922</c:v>
                </c:pt>
                <c:pt idx="29">
                  <c:v>43923</c:v>
                </c:pt>
                <c:pt idx="30">
                  <c:v>43924</c:v>
                </c:pt>
                <c:pt idx="31">
                  <c:v>43925</c:v>
                </c:pt>
                <c:pt idx="32">
                  <c:v>43926</c:v>
                </c:pt>
                <c:pt idx="33">
                  <c:v>43927</c:v>
                </c:pt>
                <c:pt idx="34">
                  <c:v>43928</c:v>
                </c:pt>
                <c:pt idx="35">
                  <c:v>43929</c:v>
                </c:pt>
                <c:pt idx="36">
                  <c:v>43930</c:v>
                </c:pt>
                <c:pt idx="37">
                  <c:v>43931</c:v>
                </c:pt>
                <c:pt idx="38">
                  <c:v>43932</c:v>
                </c:pt>
                <c:pt idx="39">
                  <c:v>43933</c:v>
                </c:pt>
                <c:pt idx="40">
                  <c:v>43934</c:v>
                </c:pt>
                <c:pt idx="41">
                  <c:v>43935</c:v>
                </c:pt>
                <c:pt idx="42">
                  <c:v>43936</c:v>
                </c:pt>
                <c:pt idx="43">
                  <c:v>43937</c:v>
                </c:pt>
                <c:pt idx="44">
                  <c:v>43938</c:v>
                </c:pt>
                <c:pt idx="45">
                  <c:v>43939</c:v>
                </c:pt>
                <c:pt idx="46">
                  <c:v>43940</c:v>
                </c:pt>
                <c:pt idx="47">
                  <c:v>43941</c:v>
                </c:pt>
                <c:pt idx="48">
                  <c:v>43942</c:v>
                </c:pt>
                <c:pt idx="49">
                  <c:v>43943</c:v>
                </c:pt>
                <c:pt idx="50">
                  <c:v>43944</c:v>
                </c:pt>
                <c:pt idx="51">
                  <c:v>43945</c:v>
                </c:pt>
                <c:pt idx="52">
                  <c:v>43946</c:v>
                </c:pt>
                <c:pt idx="53">
                  <c:v>43947</c:v>
                </c:pt>
                <c:pt idx="54">
                  <c:v>43948</c:v>
                </c:pt>
                <c:pt idx="55">
                  <c:v>43949</c:v>
                </c:pt>
                <c:pt idx="56">
                  <c:v>43950</c:v>
                </c:pt>
                <c:pt idx="57">
                  <c:v>43951</c:v>
                </c:pt>
                <c:pt idx="58">
                  <c:v>43952</c:v>
                </c:pt>
                <c:pt idx="59">
                  <c:v>43953</c:v>
                </c:pt>
                <c:pt idx="60">
                  <c:v>43954</c:v>
                </c:pt>
                <c:pt idx="61">
                  <c:v>43955</c:v>
                </c:pt>
                <c:pt idx="62">
                  <c:v>43956</c:v>
                </c:pt>
                <c:pt idx="63">
                  <c:v>43957</c:v>
                </c:pt>
                <c:pt idx="64">
                  <c:v>43958</c:v>
                </c:pt>
                <c:pt idx="65">
                  <c:v>43959</c:v>
                </c:pt>
                <c:pt idx="66">
                  <c:v>43960</c:v>
                </c:pt>
                <c:pt idx="67">
                  <c:v>43961</c:v>
                </c:pt>
                <c:pt idx="68">
                  <c:v>43962</c:v>
                </c:pt>
                <c:pt idx="69">
                  <c:v>43963</c:v>
                </c:pt>
                <c:pt idx="70">
                  <c:v>43964</c:v>
                </c:pt>
                <c:pt idx="71">
                  <c:v>43965</c:v>
                </c:pt>
                <c:pt idx="72">
                  <c:v>43966</c:v>
                </c:pt>
                <c:pt idx="73">
                  <c:v>43967</c:v>
                </c:pt>
                <c:pt idx="74">
                  <c:v>43968</c:v>
                </c:pt>
                <c:pt idx="75">
                  <c:v>43969</c:v>
                </c:pt>
                <c:pt idx="76">
                  <c:v>43970</c:v>
                </c:pt>
                <c:pt idx="77">
                  <c:v>43971</c:v>
                </c:pt>
                <c:pt idx="78">
                  <c:v>43972</c:v>
                </c:pt>
                <c:pt idx="79">
                  <c:v>43973</c:v>
                </c:pt>
                <c:pt idx="80">
                  <c:v>43974</c:v>
                </c:pt>
                <c:pt idx="81">
                  <c:v>43975</c:v>
                </c:pt>
                <c:pt idx="82">
                  <c:v>43976</c:v>
                </c:pt>
                <c:pt idx="83">
                  <c:v>43977</c:v>
                </c:pt>
                <c:pt idx="84">
                  <c:v>43978</c:v>
                </c:pt>
                <c:pt idx="85">
                  <c:v>43979</c:v>
                </c:pt>
                <c:pt idx="86">
                  <c:v>43980</c:v>
                </c:pt>
                <c:pt idx="87">
                  <c:v>43981</c:v>
                </c:pt>
                <c:pt idx="88">
                  <c:v>43982</c:v>
                </c:pt>
                <c:pt idx="89">
                  <c:v>43983</c:v>
                </c:pt>
                <c:pt idx="90">
                  <c:v>43984</c:v>
                </c:pt>
                <c:pt idx="91">
                  <c:v>43985</c:v>
                </c:pt>
                <c:pt idx="92">
                  <c:v>43986</c:v>
                </c:pt>
                <c:pt idx="93">
                  <c:v>43987</c:v>
                </c:pt>
                <c:pt idx="94">
                  <c:v>43988</c:v>
                </c:pt>
                <c:pt idx="95">
                  <c:v>43989</c:v>
                </c:pt>
                <c:pt idx="96">
                  <c:v>43990</c:v>
                </c:pt>
                <c:pt idx="97">
                  <c:v>43991</c:v>
                </c:pt>
                <c:pt idx="98">
                  <c:v>43992</c:v>
                </c:pt>
                <c:pt idx="99">
                  <c:v>43993</c:v>
                </c:pt>
                <c:pt idx="100">
                  <c:v>43994</c:v>
                </c:pt>
                <c:pt idx="101">
                  <c:v>43995</c:v>
                </c:pt>
                <c:pt idx="102">
                  <c:v>43996</c:v>
                </c:pt>
                <c:pt idx="103">
                  <c:v>43997</c:v>
                </c:pt>
                <c:pt idx="104">
                  <c:v>43998</c:v>
                </c:pt>
                <c:pt idx="105">
                  <c:v>43999</c:v>
                </c:pt>
                <c:pt idx="106">
                  <c:v>44000</c:v>
                </c:pt>
                <c:pt idx="107">
                  <c:v>44001</c:v>
                </c:pt>
                <c:pt idx="108">
                  <c:v>44002</c:v>
                </c:pt>
                <c:pt idx="109">
                  <c:v>44003</c:v>
                </c:pt>
                <c:pt idx="110">
                  <c:v>44004</c:v>
                </c:pt>
                <c:pt idx="111">
                  <c:v>44005</c:v>
                </c:pt>
                <c:pt idx="112">
                  <c:v>44006</c:v>
                </c:pt>
                <c:pt idx="113">
                  <c:v>44007</c:v>
                </c:pt>
                <c:pt idx="114">
                  <c:v>44008</c:v>
                </c:pt>
                <c:pt idx="115">
                  <c:v>44009</c:v>
                </c:pt>
                <c:pt idx="116">
                  <c:v>44010</c:v>
                </c:pt>
                <c:pt idx="117">
                  <c:v>44011</c:v>
                </c:pt>
                <c:pt idx="118">
                  <c:v>44012</c:v>
                </c:pt>
                <c:pt idx="119">
                  <c:v>44013</c:v>
                </c:pt>
                <c:pt idx="120">
                  <c:v>44014</c:v>
                </c:pt>
                <c:pt idx="121">
                  <c:v>44015</c:v>
                </c:pt>
                <c:pt idx="122">
                  <c:v>44016</c:v>
                </c:pt>
                <c:pt idx="123">
                  <c:v>44017</c:v>
                </c:pt>
                <c:pt idx="124">
                  <c:v>44018</c:v>
                </c:pt>
                <c:pt idx="125">
                  <c:v>44019</c:v>
                </c:pt>
                <c:pt idx="126">
                  <c:v>44020</c:v>
                </c:pt>
                <c:pt idx="127">
                  <c:v>44021</c:v>
                </c:pt>
                <c:pt idx="128">
                  <c:v>44022</c:v>
                </c:pt>
                <c:pt idx="129">
                  <c:v>44023</c:v>
                </c:pt>
                <c:pt idx="130">
                  <c:v>44024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44030</c:v>
                </c:pt>
                <c:pt idx="137">
                  <c:v>44031</c:v>
                </c:pt>
              </c:numCache>
            </c:numRef>
          </c:cat>
          <c:val>
            <c:numRef>
              <c:f>Deutschland!$C$3:$C$140</c:f>
              <c:numCache>
                <c:formatCode>General</c:formatCode>
                <c:ptCount val="138"/>
                <c:pt idx="0">
                  <c:v>262</c:v>
                </c:pt>
                <c:pt idx="1">
                  <c:v>400</c:v>
                </c:pt>
                <c:pt idx="2">
                  <c:v>639</c:v>
                </c:pt>
                <c:pt idx="3">
                  <c:v>795</c:v>
                </c:pt>
                <c:pt idx="4">
                  <c:v>902</c:v>
                </c:pt>
                <c:pt idx="5">
                  <c:v>1139</c:v>
                </c:pt>
                <c:pt idx="6">
                  <c:v>1296</c:v>
                </c:pt>
                <c:pt idx="7">
                  <c:v>1567</c:v>
                </c:pt>
                <c:pt idx="8">
                  <c:v>2369</c:v>
                </c:pt>
                <c:pt idx="9">
                  <c:v>3062</c:v>
                </c:pt>
                <c:pt idx="10">
                  <c:v>3795</c:v>
                </c:pt>
                <c:pt idx="11">
                  <c:v>4838</c:v>
                </c:pt>
                <c:pt idx="12">
                  <c:v>6012</c:v>
                </c:pt>
                <c:pt idx="13">
                  <c:v>7156</c:v>
                </c:pt>
                <c:pt idx="14">
                  <c:v>8198</c:v>
                </c:pt>
                <c:pt idx="15">
                  <c:v>10999</c:v>
                </c:pt>
                <c:pt idx="16">
                  <c:v>13957</c:v>
                </c:pt>
                <c:pt idx="17">
                  <c:v>16662</c:v>
                </c:pt>
                <c:pt idx="18">
                  <c:v>18610</c:v>
                </c:pt>
                <c:pt idx="19">
                  <c:v>22672</c:v>
                </c:pt>
                <c:pt idx="20">
                  <c:v>27436</c:v>
                </c:pt>
                <c:pt idx="21">
                  <c:v>31554</c:v>
                </c:pt>
                <c:pt idx="22">
                  <c:v>36508</c:v>
                </c:pt>
                <c:pt idx="23">
                  <c:v>42288</c:v>
                </c:pt>
                <c:pt idx="24">
                  <c:v>48582</c:v>
                </c:pt>
                <c:pt idx="25">
                  <c:v>52547</c:v>
                </c:pt>
                <c:pt idx="26">
                  <c:v>57298</c:v>
                </c:pt>
                <c:pt idx="27">
                  <c:v>61913</c:v>
                </c:pt>
                <c:pt idx="28">
                  <c:v>67366</c:v>
                </c:pt>
                <c:pt idx="29">
                  <c:v>73522</c:v>
                </c:pt>
                <c:pt idx="30">
                  <c:v>79696</c:v>
                </c:pt>
                <c:pt idx="31">
                  <c:v>85778</c:v>
                </c:pt>
                <c:pt idx="32">
                  <c:v>91714</c:v>
                </c:pt>
                <c:pt idx="33">
                  <c:v>95391</c:v>
                </c:pt>
                <c:pt idx="34">
                  <c:v>99225</c:v>
                </c:pt>
                <c:pt idx="35">
                  <c:v>103228</c:v>
                </c:pt>
                <c:pt idx="36">
                  <c:v>108202</c:v>
                </c:pt>
                <c:pt idx="37">
                  <c:v>113525</c:v>
                </c:pt>
                <c:pt idx="38">
                  <c:v>117658</c:v>
                </c:pt>
                <c:pt idx="39">
                  <c:v>120479</c:v>
                </c:pt>
                <c:pt idx="40">
                  <c:v>123016</c:v>
                </c:pt>
                <c:pt idx="41">
                  <c:v>125098</c:v>
                </c:pt>
                <c:pt idx="42">
                  <c:v>127584</c:v>
                </c:pt>
                <c:pt idx="43">
                  <c:v>130450</c:v>
                </c:pt>
                <c:pt idx="44">
                  <c:v>133830</c:v>
                </c:pt>
                <c:pt idx="45">
                  <c:v>137439</c:v>
                </c:pt>
                <c:pt idx="46">
                  <c:v>139897</c:v>
                </c:pt>
                <c:pt idx="47">
                  <c:v>141672</c:v>
                </c:pt>
                <c:pt idx="48">
                  <c:v>143457</c:v>
                </c:pt>
                <c:pt idx="49">
                  <c:v>145694</c:v>
                </c:pt>
                <c:pt idx="50">
                  <c:v>148046</c:v>
                </c:pt>
                <c:pt idx="51">
                  <c:v>150383</c:v>
                </c:pt>
                <c:pt idx="52">
                  <c:v>152438</c:v>
                </c:pt>
                <c:pt idx="53">
                  <c:v>154175</c:v>
                </c:pt>
                <c:pt idx="54">
                  <c:v>155193</c:v>
                </c:pt>
                <c:pt idx="55">
                  <c:v>156337</c:v>
                </c:pt>
                <c:pt idx="56">
                  <c:v>157641</c:v>
                </c:pt>
                <c:pt idx="57">
                  <c:v>159119</c:v>
                </c:pt>
                <c:pt idx="58">
                  <c:v>160758</c:v>
                </c:pt>
                <c:pt idx="59">
                  <c:v>161703</c:v>
                </c:pt>
                <c:pt idx="60">
                  <c:v>162496</c:v>
                </c:pt>
                <c:pt idx="61">
                  <c:v>163175</c:v>
                </c:pt>
                <c:pt idx="62">
                  <c:v>163860</c:v>
                </c:pt>
                <c:pt idx="63">
                  <c:v>164807</c:v>
                </c:pt>
                <c:pt idx="64">
                  <c:v>166091</c:v>
                </c:pt>
                <c:pt idx="65">
                  <c:v>167300</c:v>
                </c:pt>
                <c:pt idx="66">
                  <c:v>168551</c:v>
                </c:pt>
                <c:pt idx="67">
                  <c:v>169218</c:v>
                </c:pt>
                <c:pt idx="68">
                  <c:v>169575</c:v>
                </c:pt>
                <c:pt idx="69">
                  <c:v>170508</c:v>
                </c:pt>
                <c:pt idx="70">
                  <c:v>171306</c:v>
                </c:pt>
                <c:pt idx="71">
                  <c:v>172239</c:v>
                </c:pt>
                <c:pt idx="72">
                  <c:v>173152</c:v>
                </c:pt>
                <c:pt idx="73">
                  <c:v>173772</c:v>
                </c:pt>
                <c:pt idx="74">
                  <c:v>174355</c:v>
                </c:pt>
                <c:pt idx="75">
                  <c:v>174697</c:v>
                </c:pt>
                <c:pt idx="76">
                  <c:v>175210</c:v>
                </c:pt>
                <c:pt idx="77">
                  <c:v>176007</c:v>
                </c:pt>
                <c:pt idx="78">
                  <c:v>176752</c:v>
                </c:pt>
                <c:pt idx="79">
                  <c:v>177212</c:v>
                </c:pt>
                <c:pt idx="80">
                  <c:v>177850</c:v>
                </c:pt>
                <c:pt idx="81">
                  <c:v>178281</c:v>
                </c:pt>
                <c:pt idx="82">
                  <c:v>178570</c:v>
                </c:pt>
                <c:pt idx="83">
                  <c:v>179002</c:v>
                </c:pt>
                <c:pt idx="84">
                  <c:v>179364</c:v>
                </c:pt>
                <c:pt idx="85">
                  <c:v>179717</c:v>
                </c:pt>
                <c:pt idx="86">
                  <c:v>180458</c:v>
                </c:pt>
                <c:pt idx="87">
                  <c:v>181196</c:v>
                </c:pt>
                <c:pt idx="88">
                  <c:v>181482</c:v>
                </c:pt>
                <c:pt idx="89">
                  <c:v>181815</c:v>
                </c:pt>
                <c:pt idx="90">
                  <c:v>182028</c:v>
                </c:pt>
                <c:pt idx="91">
                  <c:v>182370</c:v>
                </c:pt>
                <c:pt idx="92">
                  <c:v>182764</c:v>
                </c:pt>
                <c:pt idx="93">
                  <c:v>183271</c:v>
                </c:pt>
                <c:pt idx="94">
                  <c:v>183678</c:v>
                </c:pt>
                <c:pt idx="95">
                  <c:v>183979</c:v>
                </c:pt>
                <c:pt idx="96">
                  <c:v>184193</c:v>
                </c:pt>
                <c:pt idx="97">
                  <c:v>184543</c:v>
                </c:pt>
                <c:pt idx="98">
                  <c:v>184861</c:v>
                </c:pt>
                <c:pt idx="99">
                  <c:v>185416</c:v>
                </c:pt>
                <c:pt idx="100">
                  <c:v>185674</c:v>
                </c:pt>
                <c:pt idx="101">
                  <c:v>186022</c:v>
                </c:pt>
                <c:pt idx="102">
                  <c:v>186269</c:v>
                </c:pt>
                <c:pt idx="103">
                  <c:v>186461</c:v>
                </c:pt>
                <c:pt idx="104">
                  <c:v>186839</c:v>
                </c:pt>
                <c:pt idx="105">
                  <c:v>187184</c:v>
                </c:pt>
                <c:pt idx="106">
                  <c:v>187764</c:v>
                </c:pt>
                <c:pt idx="107">
                  <c:v>188534</c:v>
                </c:pt>
                <c:pt idx="108">
                  <c:v>189135</c:v>
                </c:pt>
                <c:pt idx="109">
                  <c:v>189822</c:v>
                </c:pt>
                <c:pt idx="110">
                  <c:v>190359</c:v>
                </c:pt>
                <c:pt idx="111">
                  <c:v>190862</c:v>
                </c:pt>
                <c:pt idx="112">
                  <c:v>191449</c:v>
                </c:pt>
                <c:pt idx="113">
                  <c:v>192079</c:v>
                </c:pt>
                <c:pt idx="114">
                  <c:v>192556</c:v>
                </c:pt>
                <c:pt idx="115">
                  <c:v>193243</c:v>
                </c:pt>
                <c:pt idx="116">
                  <c:v>193499</c:v>
                </c:pt>
                <c:pt idx="117">
                  <c:v>193761</c:v>
                </c:pt>
                <c:pt idx="118">
                  <c:v>194259</c:v>
                </c:pt>
                <c:pt idx="119">
                  <c:v>194725</c:v>
                </c:pt>
                <c:pt idx="120">
                  <c:v>195228</c:v>
                </c:pt>
                <c:pt idx="121">
                  <c:v>195674</c:v>
                </c:pt>
                <c:pt idx="122">
                  <c:v>196096</c:v>
                </c:pt>
                <c:pt idx="123">
                  <c:v>196335</c:v>
                </c:pt>
                <c:pt idx="124">
                  <c:v>196554</c:v>
                </c:pt>
                <c:pt idx="125">
                  <c:v>196944</c:v>
                </c:pt>
                <c:pt idx="126">
                  <c:v>197341</c:v>
                </c:pt>
                <c:pt idx="127">
                  <c:v>197783</c:v>
                </c:pt>
                <c:pt idx="128">
                  <c:v>198178</c:v>
                </c:pt>
                <c:pt idx="129">
                  <c:v>198556</c:v>
                </c:pt>
                <c:pt idx="130">
                  <c:v>198804</c:v>
                </c:pt>
                <c:pt idx="131">
                  <c:v>198910</c:v>
                </c:pt>
                <c:pt idx="132">
                  <c:v>199375</c:v>
                </c:pt>
                <c:pt idx="133">
                  <c:v>199726</c:v>
                </c:pt>
                <c:pt idx="134">
                  <c:v>200260</c:v>
                </c:pt>
                <c:pt idx="135">
                  <c:v>200843</c:v>
                </c:pt>
                <c:pt idx="136">
                  <c:v>201372</c:v>
                </c:pt>
                <c:pt idx="137">
                  <c:v>201574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B7-4753-836D-6014CAA03422}"/>
            </c:ext>
          </c:extLst>
        </c:ser>
        <c:ser>
          <c:idx val="1"/>
          <c:order val="1"/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Deutschland!$B$3:$B$140</c:f>
              <c:numCache>
                <c:formatCode>[$-407]d/\ mmm/;@</c:formatCode>
                <c:ptCount val="138"/>
                <c:pt idx="0">
                  <c:v>43894</c:v>
                </c:pt>
                <c:pt idx="1">
                  <c:v>43895</c:v>
                </c:pt>
                <c:pt idx="2">
                  <c:v>43896</c:v>
                </c:pt>
                <c:pt idx="3">
                  <c:v>43897</c:v>
                </c:pt>
                <c:pt idx="4">
                  <c:v>43898</c:v>
                </c:pt>
                <c:pt idx="5">
                  <c:v>43899</c:v>
                </c:pt>
                <c:pt idx="6">
                  <c:v>43900</c:v>
                </c:pt>
                <c:pt idx="7">
                  <c:v>43901</c:v>
                </c:pt>
                <c:pt idx="8">
                  <c:v>43902</c:v>
                </c:pt>
                <c:pt idx="9">
                  <c:v>43903</c:v>
                </c:pt>
                <c:pt idx="10">
                  <c:v>43904</c:v>
                </c:pt>
                <c:pt idx="11">
                  <c:v>43905</c:v>
                </c:pt>
                <c:pt idx="12">
                  <c:v>43906</c:v>
                </c:pt>
                <c:pt idx="13">
                  <c:v>43907</c:v>
                </c:pt>
                <c:pt idx="14">
                  <c:v>43908</c:v>
                </c:pt>
                <c:pt idx="15">
                  <c:v>43909</c:v>
                </c:pt>
                <c:pt idx="16">
                  <c:v>43910</c:v>
                </c:pt>
                <c:pt idx="17">
                  <c:v>43911</c:v>
                </c:pt>
                <c:pt idx="18">
                  <c:v>43912</c:v>
                </c:pt>
                <c:pt idx="19">
                  <c:v>43913</c:v>
                </c:pt>
                <c:pt idx="20">
                  <c:v>43914</c:v>
                </c:pt>
                <c:pt idx="21">
                  <c:v>43915</c:v>
                </c:pt>
                <c:pt idx="22">
                  <c:v>43916</c:v>
                </c:pt>
                <c:pt idx="23">
                  <c:v>43917</c:v>
                </c:pt>
                <c:pt idx="24">
                  <c:v>43918</c:v>
                </c:pt>
                <c:pt idx="25">
                  <c:v>43919</c:v>
                </c:pt>
                <c:pt idx="26">
                  <c:v>43920</c:v>
                </c:pt>
                <c:pt idx="27">
                  <c:v>43921</c:v>
                </c:pt>
                <c:pt idx="28">
                  <c:v>43922</c:v>
                </c:pt>
                <c:pt idx="29">
                  <c:v>43923</c:v>
                </c:pt>
                <c:pt idx="30">
                  <c:v>43924</c:v>
                </c:pt>
                <c:pt idx="31">
                  <c:v>43925</c:v>
                </c:pt>
                <c:pt idx="32">
                  <c:v>43926</c:v>
                </c:pt>
                <c:pt idx="33">
                  <c:v>43927</c:v>
                </c:pt>
                <c:pt idx="34">
                  <c:v>43928</c:v>
                </c:pt>
                <c:pt idx="35">
                  <c:v>43929</c:v>
                </c:pt>
                <c:pt idx="36">
                  <c:v>43930</c:v>
                </c:pt>
                <c:pt idx="37">
                  <c:v>43931</c:v>
                </c:pt>
                <c:pt idx="38">
                  <c:v>43932</c:v>
                </c:pt>
                <c:pt idx="39">
                  <c:v>43933</c:v>
                </c:pt>
                <c:pt idx="40">
                  <c:v>43934</c:v>
                </c:pt>
                <c:pt idx="41">
                  <c:v>43935</c:v>
                </c:pt>
                <c:pt idx="42">
                  <c:v>43936</c:v>
                </c:pt>
                <c:pt idx="43">
                  <c:v>43937</c:v>
                </c:pt>
                <c:pt idx="44">
                  <c:v>43938</c:v>
                </c:pt>
                <c:pt idx="45">
                  <c:v>43939</c:v>
                </c:pt>
                <c:pt idx="46">
                  <c:v>43940</c:v>
                </c:pt>
                <c:pt idx="47">
                  <c:v>43941</c:v>
                </c:pt>
                <c:pt idx="48">
                  <c:v>43942</c:v>
                </c:pt>
                <c:pt idx="49">
                  <c:v>43943</c:v>
                </c:pt>
                <c:pt idx="50">
                  <c:v>43944</c:v>
                </c:pt>
                <c:pt idx="51">
                  <c:v>43945</c:v>
                </c:pt>
                <c:pt idx="52">
                  <c:v>43946</c:v>
                </c:pt>
                <c:pt idx="53">
                  <c:v>43947</c:v>
                </c:pt>
                <c:pt idx="54">
                  <c:v>43948</c:v>
                </c:pt>
                <c:pt idx="55">
                  <c:v>43949</c:v>
                </c:pt>
                <c:pt idx="56">
                  <c:v>43950</c:v>
                </c:pt>
                <c:pt idx="57">
                  <c:v>43951</c:v>
                </c:pt>
                <c:pt idx="58">
                  <c:v>43952</c:v>
                </c:pt>
                <c:pt idx="59">
                  <c:v>43953</c:v>
                </c:pt>
                <c:pt idx="60">
                  <c:v>43954</c:v>
                </c:pt>
                <c:pt idx="61">
                  <c:v>43955</c:v>
                </c:pt>
                <c:pt idx="62">
                  <c:v>43956</c:v>
                </c:pt>
                <c:pt idx="63">
                  <c:v>43957</c:v>
                </c:pt>
                <c:pt idx="64">
                  <c:v>43958</c:v>
                </c:pt>
                <c:pt idx="65">
                  <c:v>43959</c:v>
                </c:pt>
                <c:pt idx="66">
                  <c:v>43960</c:v>
                </c:pt>
                <c:pt idx="67">
                  <c:v>43961</c:v>
                </c:pt>
                <c:pt idx="68">
                  <c:v>43962</c:v>
                </c:pt>
                <c:pt idx="69">
                  <c:v>43963</c:v>
                </c:pt>
                <c:pt idx="70">
                  <c:v>43964</c:v>
                </c:pt>
                <c:pt idx="71">
                  <c:v>43965</c:v>
                </c:pt>
                <c:pt idx="72">
                  <c:v>43966</c:v>
                </c:pt>
                <c:pt idx="73">
                  <c:v>43967</c:v>
                </c:pt>
                <c:pt idx="74">
                  <c:v>43968</c:v>
                </c:pt>
                <c:pt idx="75">
                  <c:v>43969</c:v>
                </c:pt>
                <c:pt idx="76">
                  <c:v>43970</c:v>
                </c:pt>
                <c:pt idx="77">
                  <c:v>43971</c:v>
                </c:pt>
                <c:pt idx="78">
                  <c:v>43972</c:v>
                </c:pt>
                <c:pt idx="79">
                  <c:v>43973</c:v>
                </c:pt>
                <c:pt idx="80">
                  <c:v>43974</c:v>
                </c:pt>
                <c:pt idx="81">
                  <c:v>43975</c:v>
                </c:pt>
                <c:pt idx="82">
                  <c:v>43976</c:v>
                </c:pt>
                <c:pt idx="83">
                  <c:v>43977</c:v>
                </c:pt>
                <c:pt idx="84">
                  <c:v>43978</c:v>
                </c:pt>
                <c:pt idx="85">
                  <c:v>43979</c:v>
                </c:pt>
                <c:pt idx="86">
                  <c:v>43980</c:v>
                </c:pt>
                <c:pt idx="87">
                  <c:v>43981</c:v>
                </c:pt>
                <c:pt idx="88">
                  <c:v>43982</c:v>
                </c:pt>
                <c:pt idx="89">
                  <c:v>43983</c:v>
                </c:pt>
                <c:pt idx="90">
                  <c:v>43984</c:v>
                </c:pt>
                <c:pt idx="91">
                  <c:v>43985</c:v>
                </c:pt>
                <c:pt idx="92">
                  <c:v>43986</c:v>
                </c:pt>
                <c:pt idx="93">
                  <c:v>43987</c:v>
                </c:pt>
                <c:pt idx="94">
                  <c:v>43988</c:v>
                </c:pt>
                <c:pt idx="95">
                  <c:v>43989</c:v>
                </c:pt>
                <c:pt idx="96">
                  <c:v>43990</c:v>
                </c:pt>
                <c:pt idx="97">
                  <c:v>43991</c:v>
                </c:pt>
                <c:pt idx="98">
                  <c:v>43992</c:v>
                </c:pt>
                <c:pt idx="99">
                  <c:v>43993</c:v>
                </c:pt>
                <c:pt idx="100">
                  <c:v>43994</c:v>
                </c:pt>
                <c:pt idx="101">
                  <c:v>43995</c:v>
                </c:pt>
                <c:pt idx="102">
                  <c:v>43996</c:v>
                </c:pt>
                <c:pt idx="103">
                  <c:v>43997</c:v>
                </c:pt>
                <c:pt idx="104">
                  <c:v>43998</c:v>
                </c:pt>
                <c:pt idx="105">
                  <c:v>43999</c:v>
                </c:pt>
                <c:pt idx="106">
                  <c:v>44000</c:v>
                </c:pt>
                <c:pt idx="107">
                  <c:v>44001</c:v>
                </c:pt>
                <c:pt idx="108">
                  <c:v>44002</c:v>
                </c:pt>
                <c:pt idx="109">
                  <c:v>44003</c:v>
                </c:pt>
                <c:pt idx="110">
                  <c:v>44004</c:v>
                </c:pt>
                <c:pt idx="111">
                  <c:v>44005</c:v>
                </c:pt>
                <c:pt idx="112">
                  <c:v>44006</c:v>
                </c:pt>
                <c:pt idx="113">
                  <c:v>44007</c:v>
                </c:pt>
                <c:pt idx="114">
                  <c:v>44008</c:v>
                </c:pt>
                <c:pt idx="115">
                  <c:v>44009</c:v>
                </c:pt>
                <c:pt idx="116">
                  <c:v>44010</c:v>
                </c:pt>
                <c:pt idx="117">
                  <c:v>44011</c:v>
                </c:pt>
                <c:pt idx="118">
                  <c:v>44012</c:v>
                </c:pt>
                <c:pt idx="119">
                  <c:v>44013</c:v>
                </c:pt>
                <c:pt idx="120">
                  <c:v>44014</c:v>
                </c:pt>
                <c:pt idx="121">
                  <c:v>44015</c:v>
                </c:pt>
                <c:pt idx="122">
                  <c:v>44016</c:v>
                </c:pt>
                <c:pt idx="123">
                  <c:v>44017</c:v>
                </c:pt>
                <c:pt idx="124">
                  <c:v>44018</c:v>
                </c:pt>
                <c:pt idx="125">
                  <c:v>44019</c:v>
                </c:pt>
                <c:pt idx="126">
                  <c:v>44020</c:v>
                </c:pt>
                <c:pt idx="127">
                  <c:v>44021</c:v>
                </c:pt>
                <c:pt idx="128">
                  <c:v>44022</c:v>
                </c:pt>
                <c:pt idx="129">
                  <c:v>44023</c:v>
                </c:pt>
                <c:pt idx="130">
                  <c:v>44024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44030</c:v>
                </c:pt>
                <c:pt idx="137">
                  <c:v>44031</c:v>
                </c:pt>
              </c:numCache>
            </c:numRef>
          </c:cat>
          <c:val>
            <c:numRef>
              <c:f>Deutschland!$G$3:$G$140</c:f>
              <c:numCache>
                <c:formatCode>General</c:formatCode>
                <c:ptCount val="138"/>
                <c:pt idx="26">
                  <c:v>13500</c:v>
                </c:pt>
                <c:pt idx="27">
                  <c:v>16100</c:v>
                </c:pt>
                <c:pt idx="28">
                  <c:v>18700</c:v>
                </c:pt>
                <c:pt idx="29">
                  <c:v>21400</c:v>
                </c:pt>
                <c:pt idx="30">
                  <c:v>23800</c:v>
                </c:pt>
                <c:pt idx="31">
                  <c:v>26400</c:v>
                </c:pt>
                <c:pt idx="32">
                  <c:v>28700</c:v>
                </c:pt>
                <c:pt idx="33">
                  <c:v>30600</c:v>
                </c:pt>
                <c:pt idx="34">
                  <c:v>33300</c:v>
                </c:pt>
                <c:pt idx="35">
                  <c:v>46085</c:v>
                </c:pt>
                <c:pt idx="36">
                  <c:v>49926</c:v>
                </c:pt>
                <c:pt idx="37">
                  <c:v>53913</c:v>
                </c:pt>
                <c:pt idx="38">
                  <c:v>57400</c:v>
                </c:pt>
                <c:pt idx="39">
                  <c:v>60200</c:v>
                </c:pt>
                <c:pt idx="40">
                  <c:v>64300</c:v>
                </c:pt>
                <c:pt idx="41">
                  <c:v>68200</c:v>
                </c:pt>
                <c:pt idx="42">
                  <c:v>72600</c:v>
                </c:pt>
                <c:pt idx="43">
                  <c:v>77000</c:v>
                </c:pt>
                <c:pt idx="44">
                  <c:v>81800</c:v>
                </c:pt>
                <c:pt idx="45">
                  <c:v>85400</c:v>
                </c:pt>
                <c:pt idx="46">
                  <c:v>88000</c:v>
                </c:pt>
                <c:pt idx="47">
                  <c:v>91500</c:v>
                </c:pt>
                <c:pt idx="48">
                  <c:v>95200</c:v>
                </c:pt>
                <c:pt idx="49">
                  <c:v>99400</c:v>
                </c:pt>
                <c:pt idx="50">
                  <c:v>103300</c:v>
                </c:pt>
                <c:pt idx="51">
                  <c:v>106800</c:v>
                </c:pt>
                <c:pt idx="52">
                  <c:v>109800</c:v>
                </c:pt>
                <c:pt idx="53">
                  <c:v>112000</c:v>
                </c:pt>
                <c:pt idx="54">
                  <c:v>114500</c:v>
                </c:pt>
                <c:pt idx="55">
                  <c:v>117400</c:v>
                </c:pt>
                <c:pt idx="56">
                  <c:v>120400</c:v>
                </c:pt>
                <c:pt idx="57">
                  <c:v>123500</c:v>
                </c:pt>
                <c:pt idx="58">
                  <c:v>126900</c:v>
                </c:pt>
                <c:pt idx="59">
                  <c:v>129000</c:v>
                </c:pt>
                <c:pt idx="60">
                  <c:v>130600</c:v>
                </c:pt>
                <c:pt idx="61">
                  <c:v>132700</c:v>
                </c:pt>
                <c:pt idx="62">
                  <c:v>135100</c:v>
                </c:pt>
                <c:pt idx="63">
                  <c:v>137400</c:v>
                </c:pt>
                <c:pt idx="64">
                  <c:v>139900</c:v>
                </c:pt>
                <c:pt idx="65">
                  <c:v>141700</c:v>
                </c:pt>
                <c:pt idx="66">
                  <c:v>143300</c:v>
                </c:pt>
                <c:pt idx="67">
                  <c:v>144400</c:v>
                </c:pt>
                <c:pt idx="68">
                  <c:v>145600</c:v>
                </c:pt>
                <c:pt idx="69">
                  <c:v>147200</c:v>
                </c:pt>
                <c:pt idx="70">
                  <c:v>148700</c:v>
                </c:pt>
                <c:pt idx="71">
                  <c:v>150300</c:v>
                </c:pt>
                <c:pt idx="72">
                  <c:v>151700</c:v>
                </c:pt>
                <c:pt idx="73">
                  <c:v>152600</c:v>
                </c:pt>
                <c:pt idx="74">
                  <c:v>153400</c:v>
                </c:pt>
                <c:pt idx="75">
                  <c:v>154600</c:v>
                </c:pt>
                <c:pt idx="76">
                  <c:v>155700</c:v>
                </c:pt>
                <c:pt idx="77">
                  <c:v>156900</c:v>
                </c:pt>
                <c:pt idx="78">
                  <c:v>158000</c:v>
                </c:pt>
                <c:pt idx="79">
                  <c:v>159000</c:v>
                </c:pt>
                <c:pt idx="80">
                  <c:v>159900</c:v>
                </c:pt>
                <c:pt idx="81">
                  <c:v>160300</c:v>
                </c:pt>
                <c:pt idx="82">
                  <c:v>161200</c:v>
                </c:pt>
                <c:pt idx="83">
                  <c:v>162000</c:v>
                </c:pt>
                <c:pt idx="84">
                  <c:v>162800</c:v>
                </c:pt>
                <c:pt idx="85">
                  <c:v>163200</c:v>
                </c:pt>
                <c:pt idx="86">
                  <c:v>164100</c:v>
                </c:pt>
                <c:pt idx="87">
                  <c:v>164900</c:v>
                </c:pt>
                <c:pt idx="88">
                  <c:v>165200</c:v>
                </c:pt>
                <c:pt idx="89">
                  <c:v>165900</c:v>
                </c:pt>
                <c:pt idx="90">
                  <c:v>166400</c:v>
                </c:pt>
                <c:pt idx="91">
                  <c:v>167300</c:v>
                </c:pt>
                <c:pt idx="92">
                  <c:v>167800</c:v>
                </c:pt>
                <c:pt idx="93">
                  <c:v>168500</c:v>
                </c:pt>
                <c:pt idx="94">
                  <c:v>168900</c:v>
                </c:pt>
                <c:pt idx="95">
                  <c:v>169200</c:v>
                </c:pt>
                <c:pt idx="96">
                  <c:v>169600</c:v>
                </c:pt>
                <c:pt idx="97">
                  <c:v>170200</c:v>
                </c:pt>
                <c:pt idx="98">
                  <c:v>170700</c:v>
                </c:pt>
                <c:pt idx="99">
                  <c:v>171200</c:v>
                </c:pt>
                <c:pt idx="100">
                  <c:v>171600</c:v>
                </c:pt>
                <c:pt idx="101">
                  <c:v>171900</c:v>
                </c:pt>
                <c:pt idx="102">
                  <c:v>172200</c:v>
                </c:pt>
                <c:pt idx="103">
                  <c:v>172600</c:v>
                </c:pt>
                <c:pt idx="104">
                  <c:v>173100</c:v>
                </c:pt>
                <c:pt idx="105">
                  <c:v>173600</c:v>
                </c:pt>
                <c:pt idx="106">
                  <c:v>174100</c:v>
                </c:pt>
                <c:pt idx="107">
                  <c:v>174400</c:v>
                </c:pt>
                <c:pt idx="108">
                  <c:v>174700</c:v>
                </c:pt>
                <c:pt idx="109">
                  <c:v>174900</c:v>
                </c:pt>
                <c:pt idx="110">
                  <c:v>175300</c:v>
                </c:pt>
                <c:pt idx="111">
                  <c:v>175700</c:v>
                </c:pt>
                <c:pt idx="112">
                  <c:v>176300</c:v>
                </c:pt>
                <c:pt idx="113">
                  <c:v>176800</c:v>
                </c:pt>
                <c:pt idx="114">
                  <c:v>177100</c:v>
                </c:pt>
                <c:pt idx="115">
                  <c:v>177500</c:v>
                </c:pt>
                <c:pt idx="116">
                  <c:v>177700</c:v>
                </c:pt>
                <c:pt idx="117">
                  <c:v>178100</c:v>
                </c:pt>
                <c:pt idx="118">
                  <c:v>179100</c:v>
                </c:pt>
                <c:pt idx="119">
                  <c:v>179800</c:v>
                </c:pt>
                <c:pt idx="120">
                  <c:v>180300</c:v>
                </c:pt>
                <c:pt idx="121">
                  <c:v>181000</c:v>
                </c:pt>
                <c:pt idx="122">
                  <c:v>181300</c:v>
                </c:pt>
                <c:pt idx="123">
                  <c:v>181700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56-4008-8675-55EB5A339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668184"/>
        <c:axId val="432639648"/>
      </c:lineChart>
      <c:dateAx>
        <c:axId val="432668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7]d/\ mmm/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639648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432639648"/>
        <c:scaling>
          <c:logBase val="10"/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668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Gesamte Fälle/ </a:t>
            </a:r>
            <a:r>
              <a:rPr lang="en-US" b="1">
                <a:solidFill>
                  <a:schemeClr val="accent2">
                    <a:lumMod val="75000"/>
                  </a:schemeClr>
                </a:solidFill>
              </a:rPr>
              <a:t>wieder Gesunde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France!$C$2</c:f>
              <c:strCache>
                <c:ptCount val="1"/>
                <c:pt idx="0">
                  <c:v>Ges. Anzahl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France!$B$3:$B$175</c:f>
              <c:numCache>
                <c:formatCode>[$-407]d/\ mmm/;@</c:formatCode>
                <c:ptCount val="173"/>
                <c:pt idx="0">
                  <c:v>43894</c:v>
                </c:pt>
                <c:pt idx="1">
                  <c:v>43895</c:v>
                </c:pt>
                <c:pt idx="2">
                  <c:v>43896</c:v>
                </c:pt>
                <c:pt idx="3">
                  <c:v>43897</c:v>
                </c:pt>
                <c:pt idx="4">
                  <c:v>43898</c:v>
                </c:pt>
                <c:pt idx="5">
                  <c:v>43899</c:v>
                </c:pt>
                <c:pt idx="6">
                  <c:v>43900</c:v>
                </c:pt>
                <c:pt idx="7">
                  <c:v>43901</c:v>
                </c:pt>
                <c:pt idx="8">
                  <c:v>43902</c:v>
                </c:pt>
                <c:pt idx="9">
                  <c:v>43903</c:v>
                </c:pt>
                <c:pt idx="10">
                  <c:v>43904</c:v>
                </c:pt>
                <c:pt idx="11">
                  <c:v>43905</c:v>
                </c:pt>
                <c:pt idx="12">
                  <c:v>43906</c:v>
                </c:pt>
                <c:pt idx="13">
                  <c:v>43907</c:v>
                </c:pt>
                <c:pt idx="14">
                  <c:v>43908</c:v>
                </c:pt>
                <c:pt idx="15">
                  <c:v>43909</c:v>
                </c:pt>
                <c:pt idx="16">
                  <c:v>43910</c:v>
                </c:pt>
                <c:pt idx="17">
                  <c:v>43911</c:v>
                </c:pt>
                <c:pt idx="18">
                  <c:v>43912</c:v>
                </c:pt>
                <c:pt idx="19">
                  <c:v>43913</c:v>
                </c:pt>
                <c:pt idx="20">
                  <c:v>43914</c:v>
                </c:pt>
                <c:pt idx="21">
                  <c:v>43915</c:v>
                </c:pt>
                <c:pt idx="22">
                  <c:v>43916</c:v>
                </c:pt>
                <c:pt idx="23">
                  <c:v>43917</c:v>
                </c:pt>
                <c:pt idx="24">
                  <c:v>43918</c:v>
                </c:pt>
                <c:pt idx="25">
                  <c:v>43919</c:v>
                </c:pt>
                <c:pt idx="26">
                  <c:v>43920</c:v>
                </c:pt>
                <c:pt idx="27">
                  <c:v>43921</c:v>
                </c:pt>
                <c:pt idx="28">
                  <c:v>43922</c:v>
                </c:pt>
                <c:pt idx="29">
                  <c:v>43923</c:v>
                </c:pt>
                <c:pt idx="30">
                  <c:v>43924</c:v>
                </c:pt>
                <c:pt idx="31">
                  <c:v>43925</c:v>
                </c:pt>
                <c:pt idx="32">
                  <c:v>43926</c:v>
                </c:pt>
                <c:pt idx="33">
                  <c:v>43927</c:v>
                </c:pt>
                <c:pt idx="34">
                  <c:v>43928</c:v>
                </c:pt>
                <c:pt idx="35">
                  <c:v>43929</c:v>
                </c:pt>
                <c:pt idx="36">
                  <c:v>43930</c:v>
                </c:pt>
                <c:pt idx="37">
                  <c:v>43931</c:v>
                </c:pt>
                <c:pt idx="38">
                  <c:v>43932</c:v>
                </c:pt>
                <c:pt idx="39">
                  <c:v>43933</c:v>
                </c:pt>
                <c:pt idx="40">
                  <c:v>43934</c:v>
                </c:pt>
                <c:pt idx="41">
                  <c:v>43935</c:v>
                </c:pt>
                <c:pt idx="42">
                  <c:v>43936</c:v>
                </c:pt>
                <c:pt idx="43">
                  <c:v>43937</c:v>
                </c:pt>
                <c:pt idx="44">
                  <c:v>43938</c:v>
                </c:pt>
                <c:pt idx="45">
                  <c:v>43939</c:v>
                </c:pt>
                <c:pt idx="46">
                  <c:v>43940</c:v>
                </c:pt>
                <c:pt idx="47">
                  <c:v>43941</c:v>
                </c:pt>
                <c:pt idx="48">
                  <c:v>43942</c:v>
                </c:pt>
                <c:pt idx="49">
                  <c:v>43943</c:v>
                </c:pt>
                <c:pt idx="50">
                  <c:v>43944</c:v>
                </c:pt>
                <c:pt idx="51">
                  <c:v>43945</c:v>
                </c:pt>
                <c:pt idx="52">
                  <c:v>43946</c:v>
                </c:pt>
                <c:pt idx="53">
                  <c:v>43947</c:v>
                </c:pt>
                <c:pt idx="54">
                  <c:v>43948</c:v>
                </c:pt>
                <c:pt idx="55">
                  <c:v>43949</c:v>
                </c:pt>
                <c:pt idx="56">
                  <c:v>43950</c:v>
                </c:pt>
                <c:pt idx="57">
                  <c:v>43951</c:v>
                </c:pt>
                <c:pt idx="58">
                  <c:v>43952</c:v>
                </c:pt>
                <c:pt idx="59">
                  <c:v>43953</c:v>
                </c:pt>
                <c:pt idx="60">
                  <c:v>43954</c:v>
                </c:pt>
                <c:pt idx="61">
                  <c:v>43955</c:v>
                </c:pt>
                <c:pt idx="62">
                  <c:v>43956</c:v>
                </c:pt>
                <c:pt idx="63">
                  <c:v>43957</c:v>
                </c:pt>
                <c:pt idx="64">
                  <c:v>43958</c:v>
                </c:pt>
                <c:pt idx="65">
                  <c:v>43959</c:v>
                </c:pt>
                <c:pt idx="66">
                  <c:v>43960</c:v>
                </c:pt>
                <c:pt idx="67">
                  <c:v>43961</c:v>
                </c:pt>
                <c:pt idx="68">
                  <c:v>43962</c:v>
                </c:pt>
                <c:pt idx="69">
                  <c:v>43963</c:v>
                </c:pt>
                <c:pt idx="70">
                  <c:v>43964</c:v>
                </c:pt>
                <c:pt idx="71">
                  <c:v>43965</c:v>
                </c:pt>
                <c:pt idx="72">
                  <c:v>43966</c:v>
                </c:pt>
                <c:pt idx="73">
                  <c:v>43967</c:v>
                </c:pt>
                <c:pt idx="74">
                  <c:v>43968</c:v>
                </c:pt>
                <c:pt idx="75">
                  <c:v>43969</c:v>
                </c:pt>
                <c:pt idx="76">
                  <c:v>43970</c:v>
                </c:pt>
                <c:pt idx="77">
                  <c:v>43971</c:v>
                </c:pt>
                <c:pt idx="78">
                  <c:v>43972</c:v>
                </c:pt>
                <c:pt idx="79">
                  <c:v>43973</c:v>
                </c:pt>
                <c:pt idx="80">
                  <c:v>43974</c:v>
                </c:pt>
                <c:pt idx="81">
                  <c:v>43975</c:v>
                </c:pt>
                <c:pt idx="82">
                  <c:v>43976</c:v>
                </c:pt>
                <c:pt idx="83">
                  <c:v>43977</c:v>
                </c:pt>
                <c:pt idx="84">
                  <c:v>43978</c:v>
                </c:pt>
                <c:pt idx="85">
                  <c:v>43979</c:v>
                </c:pt>
                <c:pt idx="86">
                  <c:v>43980</c:v>
                </c:pt>
                <c:pt idx="87">
                  <c:v>43981</c:v>
                </c:pt>
                <c:pt idx="88">
                  <c:v>43982</c:v>
                </c:pt>
                <c:pt idx="89">
                  <c:v>43983</c:v>
                </c:pt>
                <c:pt idx="90">
                  <c:v>43984</c:v>
                </c:pt>
                <c:pt idx="91">
                  <c:v>43985</c:v>
                </c:pt>
                <c:pt idx="92">
                  <c:v>43986</c:v>
                </c:pt>
                <c:pt idx="93">
                  <c:v>43987</c:v>
                </c:pt>
                <c:pt idx="94">
                  <c:v>43988</c:v>
                </c:pt>
                <c:pt idx="95">
                  <c:v>43989</c:v>
                </c:pt>
                <c:pt idx="96">
                  <c:v>43990</c:v>
                </c:pt>
                <c:pt idx="97">
                  <c:v>43991</c:v>
                </c:pt>
                <c:pt idx="98">
                  <c:v>43992</c:v>
                </c:pt>
                <c:pt idx="99">
                  <c:v>43993</c:v>
                </c:pt>
                <c:pt idx="100">
                  <c:v>43994</c:v>
                </c:pt>
                <c:pt idx="101">
                  <c:v>43995</c:v>
                </c:pt>
                <c:pt idx="102">
                  <c:v>43996</c:v>
                </c:pt>
                <c:pt idx="103">
                  <c:v>43997</c:v>
                </c:pt>
                <c:pt idx="104">
                  <c:v>43998</c:v>
                </c:pt>
                <c:pt idx="105">
                  <c:v>43999</c:v>
                </c:pt>
                <c:pt idx="106">
                  <c:v>44000</c:v>
                </c:pt>
                <c:pt idx="107">
                  <c:v>44001</c:v>
                </c:pt>
                <c:pt idx="108">
                  <c:v>44002</c:v>
                </c:pt>
                <c:pt idx="109">
                  <c:v>44003</c:v>
                </c:pt>
                <c:pt idx="110">
                  <c:v>44004</c:v>
                </c:pt>
                <c:pt idx="111">
                  <c:v>44005</c:v>
                </c:pt>
                <c:pt idx="112">
                  <c:v>44006</c:v>
                </c:pt>
                <c:pt idx="113">
                  <c:v>44007</c:v>
                </c:pt>
                <c:pt idx="114">
                  <c:v>44008</c:v>
                </c:pt>
                <c:pt idx="115">
                  <c:v>44009</c:v>
                </c:pt>
                <c:pt idx="116">
                  <c:v>44010</c:v>
                </c:pt>
                <c:pt idx="117">
                  <c:v>44011</c:v>
                </c:pt>
                <c:pt idx="118">
                  <c:v>44012</c:v>
                </c:pt>
                <c:pt idx="119">
                  <c:v>44013</c:v>
                </c:pt>
                <c:pt idx="120">
                  <c:v>44014</c:v>
                </c:pt>
                <c:pt idx="121">
                  <c:v>44015</c:v>
                </c:pt>
                <c:pt idx="122">
                  <c:v>44016</c:v>
                </c:pt>
                <c:pt idx="123">
                  <c:v>44017</c:v>
                </c:pt>
                <c:pt idx="124">
                  <c:v>44018</c:v>
                </c:pt>
                <c:pt idx="125">
                  <c:v>44019</c:v>
                </c:pt>
                <c:pt idx="126">
                  <c:v>44020</c:v>
                </c:pt>
                <c:pt idx="127">
                  <c:v>44021</c:v>
                </c:pt>
                <c:pt idx="128">
                  <c:v>44022</c:v>
                </c:pt>
                <c:pt idx="129">
                  <c:v>44023</c:v>
                </c:pt>
                <c:pt idx="130">
                  <c:v>44024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44030</c:v>
                </c:pt>
                <c:pt idx="137">
                  <c:v>44031</c:v>
                </c:pt>
                <c:pt idx="138">
                  <c:v>44032</c:v>
                </c:pt>
                <c:pt idx="139">
                  <c:v>44033</c:v>
                </c:pt>
                <c:pt idx="140">
                  <c:v>44034</c:v>
                </c:pt>
                <c:pt idx="141">
                  <c:v>44035</c:v>
                </c:pt>
                <c:pt idx="142">
                  <c:v>44036</c:v>
                </c:pt>
                <c:pt idx="143">
                  <c:v>44037</c:v>
                </c:pt>
                <c:pt idx="144">
                  <c:v>44038</c:v>
                </c:pt>
                <c:pt idx="145">
                  <c:v>44039</c:v>
                </c:pt>
                <c:pt idx="146">
                  <c:v>44040</c:v>
                </c:pt>
                <c:pt idx="147">
                  <c:v>44041</c:v>
                </c:pt>
                <c:pt idx="148">
                  <c:v>44042</c:v>
                </c:pt>
                <c:pt idx="149">
                  <c:v>44043</c:v>
                </c:pt>
                <c:pt idx="150">
                  <c:v>44044</c:v>
                </c:pt>
                <c:pt idx="151">
                  <c:v>44045</c:v>
                </c:pt>
                <c:pt idx="152">
                  <c:v>44046</c:v>
                </c:pt>
                <c:pt idx="153">
                  <c:v>44047</c:v>
                </c:pt>
                <c:pt idx="154">
                  <c:v>44048</c:v>
                </c:pt>
                <c:pt idx="155">
                  <c:v>44049</c:v>
                </c:pt>
                <c:pt idx="156">
                  <c:v>44050</c:v>
                </c:pt>
                <c:pt idx="157">
                  <c:v>44051</c:v>
                </c:pt>
                <c:pt idx="158">
                  <c:v>44052</c:v>
                </c:pt>
                <c:pt idx="159">
                  <c:v>44053</c:v>
                </c:pt>
                <c:pt idx="160">
                  <c:v>44054</c:v>
                </c:pt>
                <c:pt idx="161">
                  <c:v>44055</c:v>
                </c:pt>
                <c:pt idx="162">
                  <c:v>44056</c:v>
                </c:pt>
                <c:pt idx="163">
                  <c:v>44057</c:v>
                </c:pt>
                <c:pt idx="164">
                  <c:v>44058</c:v>
                </c:pt>
                <c:pt idx="165">
                  <c:v>44059</c:v>
                </c:pt>
                <c:pt idx="166">
                  <c:v>44060</c:v>
                </c:pt>
                <c:pt idx="167">
                  <c:v>44061</c:v>
                </c:pt>
                <c:pt idx="168">
                  <c:v>44062</c:v>
                </c:pt>
                <c:pt idx="169">
                  <c:v>44063</c:v>
                </c:pt>
                <c:pt idx="170">
                  <c:v>44064</c:v>
                </c:pt>
                <c:pt idx="171">
                  <c:v>44065</c:v>
                </c:pt>
                <c:pt idx="172">
                  <c:v>44066</c:v>
                </c:pt>
              </c:numCache>
            </c:numRef>
          </c:cat>
          <c:val>
            <c:numRef>
              <c:f>France!$C$3:$C$175</c:f>
              <c:numCache>
                <c:formatCode>General</c:formatCode>
                <c:ptCount val="173"/>
                <c:pt idx="0">
                  <c:v>200</c:v>
                </c:pt>
                <c:pt idx="1">
                  <c:v>273</c:v>
                </c:pt>
                <c:pt idx="2">
                  <c:v>411</c:v>
                </c:pt>
                <c:pt idx="3">
                  <c:v>601</c:v>
                </c:pt>
                <c:pt idx="4">
                  <c:v>704</c:v>
                </c:pt>
                <c:pt idx="5">
                  <c:v>1114</c:v>
                </c:pt>
                <c:pt idx="6">
                  <c:v>1400</c:v>
                </c:pt>
                <c:pt idx="7">
                  <c:v>1772</c:v>
                </c:pt>
                <c:pt idx="8">
                  <c:v>2269</c:v>
                </c:pt>
                <c:pt idx="9">
                  <c:v>2864</c:v>
                </c:pt>
                <c:pt idx="10">
                  <c:v>3649</c:v>
                </c:pt>
                <c:pt idx="11">
                  <c:v>4487</c:v>
                </c:pt>
                <c:pt idx="12">
                  <c:v>5411</c:v>
                </c:pt>
                <c:pt idx="13">
                  <c:v>6621</c:v>
                </c:pt>
                <c:pt idx="14">
                  <c:v>7718</c:v>
                </c:pt>
                <c:pt idx="15">
                  <c:v>9122</c:v>
                </c:pt>
                <c:pt idx="16">
                  <c:v>10983</c:v>
                </c:pt>
                <c:pt idx="17">
                  <c:v>12600</c:v>
                </c:pt>
                <c:pt idx="18">
                  <c:v>14447</c:v>
                </c:pt>
                <c:pt idx="19">
                  <c:v>16006</c:v>
                </c:pt>
                <c:pt idx="20">
                  <c:v>19844</c:v>
                </c:pt>
                <c:pt idx="21">
                  <c:v>22290</c:v>
                </c:pt>
                <c:pt idx="22">
                  <c:v>25221</c:v>
                </c:pt>
                <c:pt idx="23">
                  <c:v>29143</c:v>
                </c:pt>
                <c:pt idx="24">
                  <c:v>32952</c:v>
                </c:pt>
                <c:pt idx="25">
                  <c:v>37563</c:v>
                </c:pt>
                <c:pt idx="26">
                  <c:v>40162</c:v>
                </c:pt>
                <c:pt idx="27">
                  <c:v>44538</c:v>
                </c:pt>
                <c:pt idx="28">
                  <c:v>52116</c:v>
                </c:pt>
                <c:pt idx="29">
                  <c:v>56977</c:v>
                </c:pt>
                <c:pt idx="30">
                  <c:v>59093</c:v>
                </c:pt>
                <c:pt idx="31">
                  <c:v>64326</c:v>
                </c:pt>
                <c:pt idx="32">
                  <c:v>68593</c:v>
                </c:pt>
                <c:pt idx="33">
                  <c:v>70466</c:v>
                </c:pt>
                <c:pt idx="34">
                  <c:v>74378</c:v>
                </c:pt>
                <c:pt idx="35">
                  <c:v>78155</c:v>
                </c:pt>
                <c:pt idx="36">
                  <c:v>82036</c:v>
                </c:pt>
                <c:pt idx="37">
                  <c:v>86322</c:v>
                </c:pt>
                <c:pt idx="38">
                  <c:v>90664</c:v>
                </c:pt>
                <c:pt idx="39">
                  <c:v>93778</c:v>
                </c:pt>
                <c:pt idx="40">
                  <c:v>95391</c:v>
                </c:pt>
                <c:pt idx="41">
                  <c:v>98064</c:v>
                </c:pt>
                <c:pt idx="42">
                  <c:v>103561</c:v>
                </c:pt>
                <c:pt idx="43">
                  <c:v>106194</c:v>
                </c:pt>
                <c:pt idx="44">
                  <c:v>108835</c:v>
                </c:pt>
                <c:pt idx="45">
                  <c:v>109240</c:v>
                </c:pt>
                <c:pt idx="46">
                  <c:v>111809</c:v>
                </c:pt>
                <c:pt idx="47">
                  <c:v>112594</c:v>
                </c:pt>
                <c:pt idx="48">
                  <c:v>114645</c:v>
                </c:pt>
                <c:pt idx="49">
                  <c:v>117312</c:v>
                </c:pt>
                <c:pt idx="50">
                  <c:v>119139</c:v>
                </c:pt>
                <c:pt idx="51">
                  <c:v>120792</c:v>
                </c:pt>
                <c:pt idx="52">
                  <c:v>122565</c:v>
                </c:pt>
                <c:pt idx="53">
                  <c:v>124102</c:v>
                </c:pt>
                <c:pt idx="54">
                  <c:v>124563</c:v>
                </c:pt>
                <c:pt idx="55">
                  <c:v>125758</c:v>
                </c:pt>
                <c:pt idx="56">
                  <c:v>126823</c:v>
                </c:pt>
                <c:pt idx="57">
                  <c:v>128430</c:v>
                </c:pt>
                <c:pt idx="58">
                  <c:v>129569</c:v>
                </c:pt>
                <c:pt idx="59">
                  <c:v>130173</c:v>
                </c:pt>
                <c:pt idx="60">
                  <c:v>130967</c:v>
                </c:pt>
                <c:pt idx="61">
                  <c:v>131275</c:v>
                </c:pt>
                <c:pt idx="62">
                  <c:v>131851</c:v>
                </c:pt>
                <c:pt idx="63">
                  <c:v>132955</c:v>
                </c:pt>
                <c:pt idx="64">
                  <c:v>137138</c:v>
                </c:pt>
                <c:pt idx="65">
                  <c:v>137767</c:v>
                </c:pt>
                <c:pt idx="66">
                  <c:v>138409</c:v>
                </c:pt>
                <c:pt idx="67">
                  <c:v>138842</c:v>
                </c:pt>
                <c:pt idx="68">
                  <c:v>139051</c:v>
                </c:pt>
                <c:pt idx="69">
                  <c:v>139507</c:v>
                </c:pt>
                <c:pt idx="70">
                  <c:v>140215</c:v>
                </c:pt>
                <c:pt idx="71">
                  <c:v>140722</c:v>
                </c:pt>
                <c:pt idx="72">
                  <c:v>141344</c:v>
                </c:pt>
                <c:pt idx="73">
                  <c:v>141907</c:v>
                </c:pt>
                <c:pt idx="74">
                  <c:v>142279</c:v>
                </c:pt>
                <c:pt idx="75">
                  <c:v>142399</c:v>
                </c:pt>
                <c:pt idx="76">
                  <c:v>142891</c:v>
                </c:pt>
                <c:pt idx="77">
                  <c:v>143415</c:v>
                </c:pt>
                <c:pt idx="78">
                  <c:v>143833</c:v>
                </c:pt>
                <c:pt idx="79">
                  <c:v>144151</c:v>
                </c:pt>
                <c:pt idx="80">
                  <c:v>144554</c:v>
                </c:pt>
                <c:pt idx="81">
                  <c:v>144794</c:v>
                </c:pt>
                <c:pt idx="82">
                  <c:v>144909</c:v>
                </c:pt>
                <c:pt idx="83">
                  <c:v>145267</c:v>
                </c:pt>
                <c:pt idx="84">
                  <c:v>145543</c:v>
                </c:pt>
                <c:pt idx="85">
                  <c:v>145734</c:v>
                </c:pt>
                <c:pt idx="86">
                  <c:v>149059</c:v>
                </c:pt>
                <c:pt idx="87">
                  <c:v>149656</c:v>
                </c:pt>
                <c:pt idx="88">
                  <c:v>151484</c:v>
                </c:pt>
                <c:pt idx="89">
                  <c:v>151741</c:v>
                </c:pt>
                <c:pt idx="90">
                  <c:v>152079</c:v>
                </c:pt>
                <c:pt idx="91">
                  <c:v>151313</c:v>
                </c:pt>
                <c:pt idx="92">
                  <c:v>151665</c:v>
                </c:pt>
                <c:pt idx="93">
                  <c:v>152432</c:v>
                </c:pt>
                <c:pt idx="94">
                  <c:v>153043</c:v>
                </c:pt>
                <c:pt idx="95">
                  <c:v>153622</c:v>
                </c:pt>
                <c:pt idx="96">
                  <c:v>153965</c:v>
                </c:pt>
                <c:pt idx="97">
                  <c:v>154176</c:v>
                </c:pt>
                <c:pt idx="98">
                  <c:v>154579</c:v>
                </c:pt>
                <c:pt idx="99">
                  <c:v>155124</c:v>
                </c:pt>
                <c:pt idx="100">
                  <c:v>155549</c:v>
                </c:pt>
                <c:pt idx="101">
                  <c:v>156275</c:v>
                </c:pt>
                <c:pt idx="102">
                  <c:v>156801</c:v>
                </c:pt>
                <c:pt idx="103">
                  <c:v>157208</c:v>
                </c:pt>
                <c:pt idx="104">
                  <c:v>157360</c:v>
                </c:pt>
                <c:pt idx="105">
                  <c:v>157705</c:v>
                </c:pt>
                <c:pt idx="106">
                  <c:v>158163</c:v>
                </c:pt>
                <c:pt idx="107">
                  <c:v>158630</c:v>
                </c:pt>
                <c:pt idx="108">
                  <c:v>159441</c:v>
                </c:pt>
                <c:pt idx="109">
                  <c:v>160082</c:v>
                </c:pt>
                <c:pt idx="110">
                  <c:v>160366</c:v>
                </c:pt>
                <c:pt idx="111">
                  <c:v>160739</c:v>
                </c:pt>
                <c:pt idx="112">
                  <c:v>161256</c:v>
                </c:pt>
                <c:pt idx="113">
                  <c:v>161337</c:v>
                </c:pt>
                <c:pt idx="114">
                  <c:v>161337</c:v>
                </c:pt>
                <c:pt idx="115">
                  <c:v>162925</c:v>
                </c:pt>
                <c:pt idx="116">
                  <c:v>162925</c:v>
                </c:pt>
                <c:pt idx="117">
                  <c:v>162925</c:v>
                </c:pt>
                <c:pt idx="118">
                  <c:v>164249</c:v>
                </c:pt>
                <c:pt idx="119">
                  <c:v>164790</c:v>
                </c:pt>
                <c:pt idx="120">
                  <c:v>165708</c:v>
                </c:pt>
                <c:pt idx="121">
                  <c:v>166367</c:v>
                </c:pt>
                <c:pt idx="122">
                  <c:v>166949</c:v>
                </c:pt>
                <c:pt idx="123">
                  <c:v>166949</c:v>
                </c:pt>
                <c:pt idx="124">
                  <c:v>166949</c:v>
                </c:pt>
                <c:pt idx="125">
                  <c:v>168324</c:v>
                </c:pt>
                <c:pt idx="126">
                  <c:v>168799</c:v>
                </c:pt>
                <c:pt idx="127">
                  <c:v>169462</c:v>
                </c:pt>
                <c:pt idx="128">
                  <c:v>170083</c:v>
                </c:pt>
                <c:pt idx="129">
                  <c:v>170741</c:v>
                </c:pt>
                <c:pt idx="130">
                  <c:v>170741</c:v>
                </c:pt>
                <c:pt idx="131">
                  <c:v>170741</c:v>
                </c:pt>
                <c:pt idx="132">
                  <c:v>172366</c:v>
                </c:pt>
                <c:pt idx="133">
                  <c:v>172366</c:v>
                </c:pt>
                <c:pt idx="134">
                  <c:v>173293</c:v>
                </c:pt>
                <c:pt idx="135">
                  <c:v>173827</c:v>
                </c:pt>
                <c:pt idx="136">
                  <c:v>174663</c:v>
                </c:pt>
                <c:pt idx="137">
                  <c:v>174663</c:v>
                </c:pt>
                <c:pt idx="138">
                  <c:v>174663</c:v>
                </c:pt>
                <c:pt idx="139">
                  <c:v>176743</c:v>
                </c:pt>
                <c:pt idx="140">
                  <c:v>177327</c:v>
                </c:pt>
                <c:pt idx="141">
                  <c:v>178325</c:v>
                </c:pt>
                <c:pt idx="142">
                  <c:v>179387</c:v>
                </c:pt>
                <c:pt idx="143">
                  <c:v>180517</c:v>
                </c:pt>
                <c:pt idx="144">
                  <c:v>180517</c:v>
                </c:pt>
                <c:pt idx="145">
                  <c:v>180517</c:v>
                </c:pt>
                <c:pt idx="146">
                  <c:v>183068</c:v>
                </c:pt>
                <c:pt idx="147">
                  <c:v>183793</c:v>
                </c:pt>
                <c:pt idx="148">
                  <c:v>185185</c:v>
                </c:pt>
                <c:pt idx="149">
                  <c:v>186562</c:v>
                </c:pt>
                <c:pt idx="150">
                  <c:v>187908</c:v>
                </c:pt>
                <c:pt idx="151">
                  <c:v>187908</c:v>
                </c:pt>
                <c:pt idx="152">
                  <c:v>187908</c:v>
                </c:pt>
                <c:pt idx="153">
                  <c:v>191284</c:v>
                </c:pt>
                <c:pt idx="154">
                  <c:v>192323</c:v>
                </c:pt>
                <c:pt idx="155">
                  <c:v>194018</c:v>
                </c:pt>
                <c:pt idx="156">
                  <c:v>195622</c:v>
                </c:pt>
                <c:pt idx="157">
                  <c:v>197910</c:v>
                </c:pt>
                <c:pt idx="158">
                  <c:v>197910</c:v>
                </c:pt>
                <c:pt idx="159">
                  <c:v>197910</c:v>
                </c:pt>
                <c:pt idx="160">
                  <c:v>202764</c:v>
                </c:pt>
                <c:pt idx="161">
                  <c:v>204161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69-4222-8747-0BC13AD9355D}"/>
            </c:ext>
          </c:extLst>
        </c:ser>
        <c:ser>
          <c:idx val="1"/>
          <c:order val="1"/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France!$B$3:$B$175</c:f>
              <c:numCache>
                <c:formatCode>[$-407]d/\ mmm/;@</c:formatCode>
                <c:ptCount val="173"/>
                <c:pt idx="0">
                  <c:v>43894</c:v>
                </c:pt>
                <c:pt idx="1">
                  <c:v>43895</c:v>
                </c:pt>
                <c:pt idx="2">
                  <c:v>43896</c:v>
                </c:pt>
                <c:pt idx="3">
                  <c:v>43897</c:v>
                </c:pt>
                <c:pt idx="4">
                  <c:v>43898</c:v>
                </c:pt>
                <c:pt idx="5">
                  <c:v>43899</c:v>
                </c:pt>
                <c:pt idx="6">
                  <c:v>43900</c:v>
                </c:pt>
                <c:pt idx="7">
                  <c:v>43901</c:v>
                </c:pt>
                <c:pt idx="8">
                  <c:v>43902</c:v>
                </c:pt>
                <c:pt idx="9">
                  <c:v>43903</c:v>
                </c:pt>
                <c:pt idx="10">
                  <c:v>43904</c:v>
                </c:pt>
                <c:pt idx="11">
                  <c:v>43905</c:v>
                </c:pt>
                <c:pt idx="12">
                  <c:v>43906</c:v>
                </c:pt>
                <c:pt idx="13">
                  <c:v>43907</c:v>
                </c:pt>
                <c:pt idx="14">
                  <c:v>43908</c:v>
                </c:pt>
                <c:pt idx="15">
                  <c:v>43909</c:v>
                </c:pt>
                <c:pt idx="16">
                  <c:v>43910</c:v>
                </c:pt>
                <c:pt idx="17">
                  <c:v>43911</c:v>
                </c:pt>
                <c:pt idx="18">
                  <c:v>43912</c:v>
                </c:pt>
                <c:pt idx="19">
                  <c:v>43913</c:v>
                </c:pt>
                <c:pt idx="20">
                  <c:v>43914</c:v>
                </c:pt>
                <c:pt idx="21">
                  <c:v>43915</c:v>
                </c:pt>
                <c:pt idx="22">
                  <c:v>43916</c:v>
                </c:pt>
                <c:pt idx="23">
                  <c:v>43917</c:v>
                </c:pt>
                <c:pt idx="24">
                  <c:v>43918</c:v>
                </c:pt>
                <c:pt idx="25">
                  <c:v>43919</c:v>
                </c:pt>
                <c:pt idx="26">
                  <c:v>43920</c:v>
                </c:pt>
                <c:pt idx="27">
                  <c:v>43921</c:v>
                </c:pt>
                <c:pt idx="28">
                  <c:v>43922</c:v>
                </c:pt>
                <c:pt idx="29">
                  <c:v>43923</c:v>
                </c:pt>
                <c:pt idx="30">
                  <c:v>43924</c:v>
                </c:pt>
                <c:pt idx="31">
                  <c:v>43925</c:v>
                </c:pt>
                <c:pt idx="32">
                  <c:v>43926</c:v>
                </c:pt>
                <c:pt idx="33">
                  <c:v>43927</c:v>
                </c:pt>
                <c:pt idx="34">
                  <c:v>43928</c:v>
                </c:pt>
                <c:pt idx="35">
                  <c:v>43929</c:v>
                </c:pt>
                <c:pt idx="36">
                  <c:v>43930</c:v>
                </c:pt>
                <c:pt idx="37">
                  <c:v>43931</c:v>
                </c:pt>
                <c:pt idx="38">
                  <c:v>43932</c:v>
                </c:pt>
                <c:pt idx="39">
                  <c:v>43933</c:v>
                </c:pt>
                <c:pt idx="40">
                  <c:v>43934</c:v>
                </c:pt>
                <c:pt idx="41">
                  <c:v>43935</c:v>
                </c:pt>
                <c:pt idx="42">
                  <c:v>43936</c:v>
                </c:pt>
                <c:pt idx="43">
                  <c:v>43937</c:v>
                </c:pt>
                <c:pt idx="44">
                  <c:v>43938</c:v>
                </c:pt>
                <c:pt idx="45">
                  <c:v>43939</c:v>
                </c:pt>
                <c:pt idx="46">
                  <c:v>43940</c:v>
                </c:pt>
                <c:pt idx="47">
                  <c:v>43941</c:v>
                </c:pt>
                <c:pt idx="48">
                  <c:v>43942</c:v>
                </c:pt>
                <c:pt idx="49">
                  <c:v>43943</c:v>
                </c:pt>
                <c:pt idx="50">
                  <c:v>43944</c:v>
                </c:pt>
                <c:pt idx="51">
                  <c:v>43945</c:v>
                </c:pt>
                <c:pt idx="52">
                  <c:v>43946</c:v>
                </c:pt>
                <c:pt idx="53">
                  <c:v>43947</c:v>
                </c:pt>
                <c:pt idx="54">
                  <c:v>43948</c:v>
                </c:pt>
                <c:pt idx="55">
                  <c:v>43949</c:v>
                </c:pt>
                <c:pt idx="56">
                  <c:v>43950</c:v>
                </c:pt>
                <c:pt idx="57">
                  <c:v>43951</c:v>
                </c:pt>
                <c:pt idx="58">
                  <c:v>43952</c:v>
                </c:pt>
                <c:pt idx="59">
                  <c:v>43953</c:v>
                </c:pt>
                <c:pt idx="60">
                  <c:v>43954</c:v>
                </c:pt>
                <c:pt idx="61">
                  <c:v>43955</c:v>
                </c:pt>
                <c:pt idx="62">
                  <c:v>43956</c:v>
                </c:pt>
                <c:pt idx="63">
                  <c:v>43957</c:v>
                </c:pt>
                <c:pt idx="64">
                  <c:v>43958</c:v>
                </c:pt>
                <c:pt idx="65">
                  <c:v>43959</c:v>
                </c:pt>
                <c:pt idx="66">
                  <c:v>43960</c:v>
                </c:pt>
                <c:pt idx="67">
                  <c:v>43961</c:v>
                </c:pt>
                <c:pt idx="68">
                  <c:v>43962</c:v>
                </c:pt>
                <c:pt idx="69">
                  <c:v>43963</c:v>
                </c:pt>
                <c:pt idx="70">
                  <c:v>43964</c:v>
                </c:pt>
                <c:pt idx="71">
                  <c:v>43965</c:v>
                </c:pt>
                <c:pt idx="72">
                  <c:v>43966</c:v>
                </c:pt>
                <c:pt idx="73">
                  <c:v>43967</c:v>
                </c:pt>
                <c:pt idx="74">
                  <c:v>43968</c:v>
                </c:pt>
                <c:pt idx="75">
                  <c:v>43969</c:v>
                </c:pt>
                <c:pt idx="76">
                  <c:v>43970</c:v>
                </c:pt>
                <c:pt idx="77">
                  <c:v>43971</c:v>
                </c:pt>
                <c:pt idx="78">
                  <c:v>43972</c:v>
                </c:pt>
                <c:pt idx="79">
                  <c:v>43973</c:v>
                </c:pt>
                <c:pt idx="80">
                  <c:v>43974</c:v>
                </c:pt>
                <c:pt idx="81">
                  <c:v>43975</c:v>
                </c:pt>
                <c:pt idx="82">
                  <c:v>43976</c:v>
                </c:pt>
                <c:pt idx="83">
                  <c:v>43977</c:v>
                </c:pt>
                <c:pt idx="84">
                  <c:v>43978</c:v>
                </c:pt>
                <c:pt idx="85">
                  <c:v>43979</c:v>
                </c:pt>
                <c:pt idx="86">
                  <c:v>43980</c:v>
                </c:pt>
                <c:pt idx="87">
                  <c:v>43981</c:v>
                </c:pt>
                <c:pt idx="88">
                  <c:v>43982</c:v>
                </c:pt>
                <c:pt idx="89">
                  <c:v>43983</c:v>
                </c:pt>
                <c:pt idx="90">
                  <c:v>43984</c:v>
                </c:pt>
                <c:pt idx="91">
                  <c:v>43985</c:v>
                </c:pt>
                <c:pt idx="92">
                  <c:v>43986</c:v>
                </c:pt>
                <c:pt idx="93">
                  <c:v>43987</c:v>
                </c:pt>
                <c:pt idx="94">
                  <c:v>43988</c:v>
                </c:pt>
                <c:pt idx="95">
                  <c:v>43989</c:v>
                </c:pt>
                <c:pt idx="96">
                  <c:v>43990</c:v>
                </c:pt>
                <c:pt idx="97">
                  <c:v>43991</c:v>
                </c:pt>
                <c:pt idx="98">
                  <c:v>43992</c:v>
                </c:pt>
                <c:pt idx="99">
                  <c:v>43993</c:v>
                </c:pt>
                <c:pt idx="100">
                  <c:v>43994</c:v>
                </c:pt>
                <c:pt idx="101">
                  <c:v>43995</c:v>
                </c:pt>
                <c:pt idx="102">
                  <c:v>43996</c:v>
                </c:pt>
                <c:pt idx="103">
                  <c:v>43997</c:v>
                </c:pt>
                <c:pt idx="104">
                  <c:v>43998</c:v>
                </c:pt>
                <c:pt idx="105">
                  <c:v>43999</c:v>
                </c:pt>
                <c:pt idx="106">
                  <c:v>44000</c:v>
                </c:pt>
                <c:pt idx="107">
                  <c:v>44001</c:v>
                </c:pt>
                <c:pt idx="108">
                  <c:v>44002</c:v>
                </c:pt>
                <c:pt idx="109">
                  <c:v>44003</c:v>
                </c:pt>
                <c:pt idx="110">
                  <c:v>44004</c:v>
                </c:pt>
                <c:pt idx="111">
                  <c:v>44005</c:v>
                </c:pt>
                <c:pt idx="112">
                  <c:v>44006</c:v>
                </c:pt>
                <c:pt idx="113">
                  <c:v>44007</c:v>
                </c:pt>
                <c:pt idx="114">
                  <c:v>44008</c:v>
                </c:pt>
                <c:pt idx="115">
                  <c:v>44009</c:v>
                </c:pt>
                <c:pt idx="116">
                  <c:v>44010</c:v>
                </c:pt>
                <c:pt idx="117">
                  <c:v>44011</c:v>
                </c:pt>
                <c:pt idx="118">
                  <c:v>44012</c:v>
                </c:pt>
                <c:pt idx="119">
                  <c:v>44013</c:v>
                </c:pt>
                <c:pt idx="120">
                  <c:v>44014</c:v>
                </c:pt>
                <c:pt idx="121">
                  <c:v>44015</c:v>
                </c:pt>
                <c:pt idx="122">
                  <c:v>44016</c:v>
                </c:pt>
                <c:pt idx="123">
                  <c:v>44017</c:v>
                </c:pt>
                <c:pt idx="124">
                  <c:v>44018</c:v>
                </c:pt>
                <c:pt idx="125">
                  <c:v>44019</c:v>
                </c:pt>
                <c:pt idx="126">
                  <c:v>44020</c:v>
                </c:pt>
                <c:pt idx="127">
                  <c:v>44021</c:v>
                </c:pt>
                <c:pt idx="128">
                  <c:v>44022</c:v>
                </c:pt>
                <c:pt idx="129">
                  <c:v>44023</c:v>
                </c:pt>
                <c:pt idx="130">
                  <c:v>44024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44030</c:v>
                </c:pt>
                <c:pt idx="137">
                  <c:v>44031</c:v>
                </c:pt>
                <c:pt idx="138">
                  <c:v>44032</c:v>
                </c:pt>
                <c:pt idx="139">
                  <c:v>44033</c:v>
                </c:pt>
                <c:pt idx="140">
                  <c:v>44034</c:v>
                </c:pt>
                <c:pt idx="141">
                  <c:v>44035</c:v>
                </c:pt>
                <c:pt idx="142">
                  <c:v>44036</c:v>
                </c:pt>
                <c:pt idx="143">
                  <c:v>44037</c:v>
                </c:pt>
                <c:pt idx="144">
                  <c:v>44038</c:v>
                </c:pt>
                <c:pt idx="145">
                  <c:v>44039</c:v>
                </c:pt>
                <c:pt idx="146">
                  <c:v>44040</c:v>
                </c:pt>
                <c:pt idx="147">
                  <c:v>44041</c:v>
                </c:pt>
                <c:pt idx="148">
                  <c:v>44042</c:v>
                </c:pt>
                <c:pt idx="149">
                  <c:v>44043</c:v>
                </c:pt>
                <c:pt idx="150">
                  <c:v>44044</c:v>
                </c:pt>
                <c:pt idx="151">
                  <c:v>44045</c:v>
                </c:pt>
                <c:pt idx="152">
                  <c:v>44046</c:v>
                </c:pt>
                <c:pt idx="153">
                  <c:v>44047</c:v>
                </c:pt>
                <c:pt idx="154">
                  <c:v>44048</c:v>
                </c:pt>
                <c:pt idx="155">
                  <c:v>44049</c:v>
                </c:pt>
                <c:pt idx="156">
                  <c:v>44050</c:v>
                </c:pt>
                <c:pt idx="157">
                  <c:v>44051</c:v>
                </c:pt>
                <c:pt idx="158">
                  <c:v>44052</c:v>
                </c:pt>
                <c:pt idx="159">
                  <c:v>44053</c:v>
                </c:pt>
                <c:pt idx="160">
                  <c:v>44054</c:v>
                </c:pt>
                <c:pt idx="161">
                  <c:v>44055</c:v>
                </c:pt>
                <c:pt idx="162">
                  <c:v>44056</c:v>
                </c:pt>
                <c:pt idx="163">
                  <c:v>44057</c:v>
                </c:pt>
                <c:pt idx="164">
                  <c:v>44058</c:v>
                </c:pt>
                <c:pt idx="165">
                  <c:v>44059</c:v>
                </c:pt>
                <c:pt idx="166">
                  <c:v>44060</c:v>
                </c:pt>
                <c:pt idx="167">
                  <c:v>44061</c:v>
                </c:pt>
                <c:pt idx="168">
                  <c:v>44062</c:v>
                </c:pt>
                <c:pt idx="169">
                  <c:v>44063</c:v>
                </c:pt>
                <c:pt idx="170">
                  <c:v>44064</c:v>
                </c:pt>
                <c:pt idx="171">
                  <c:v>44065</c:v>
                </c:pt>
                <c:pt idx="172">
                  <c:v>44066</c:v>
                </c:pt>
              </c:numCache>
            </c:numRef>
          </c:cat>
          <c:val>
            <c:numRef>
              <c:f>France!$G$3:$G$175</c:f>
              <c:numCache>
                <c:formatCode>General</c:formatCode>
                <c:ptCount val="17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69-4222-8747-0BC13AD93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668184"/>
        <c:axId val="432639648"/>
      </c:lineChart>
      <c:dateAx>
        <c:axId val="432668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7]d/\ mmm/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639648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432639648"/>
        <c:scaling>
          <c:logBase val="10"/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668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France!$E$2</c:f>
              <c:strCache>
                <c:ptCount val="1"/>
                <c:pt idx="0">
                  <c:v>Ges. Todesfälle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France!$B$3:$B$175</c:f>
              <c:numCache>
                <c:formatCode>[$-407]d/\ mmm/;@</c:formatCode>
                <c:ptCount val="173"/>
                <c:pt idx="0">
                  <c:v>43894</c:v>
                </c:pt>
                <c:pt idx="1">
                  <c:v>43895</c:v>
                </c:pt>
                <c:pt idx="2">
                  <c:v>43896</c:v>
                </c:pt>
                <c:pt idx="3">
                  <c:v>43897</c:v>
                </c:pt>
                <c:pt idx="4">
                  <c:v>43898</c:v>
                </c:pt>
                <c:pt idx="5">
                  <c:v>43899</c:v>
                </c:pt>
                <c:pt idx="6">
                  <c:v>43900</c:v>
                </c:pt>
                <c:pt idx="7">
                  <c:v>43901</c:v>
                </c:pt>
                <c:pt idx="8">
                  <c:v>43902</c:v>
                </c:pt>
                <c:pt idx="9">
                  <c:v>43903</c:v>
                </c:pt>
                <c:pt idx="10">
                  <c:v>43904</c:v>
                </c:pt>
                <c:pt idx="11">
                  <c:v>43905</c:v>
                </c:pt>
                <c:pt idx="12">
                  <c:v>43906</c:v>
                </c:pt>
                <c:pt idx="13">
                  <c:v>43907</c:v>
                </c:pt>
                <c:pt idx="14">
                  <c:v>43908</c:v>
                </c:pt>
                <c:pt idx="15">
                  <c:v>43909</c:v>
                </c:pt>
                <c:pt idx="16">
                  <c:v>43910</c:v>
                </c:pt>
                <c:pt idx="17">
                  <c:v>43911</c:v>
                </c:pt>
                <c:pt idx="18">
                  <c:v>43912</c:v>
                </c:pt>
                <c:pt idx="19">
                  <c:v>43913</c:v>
                </c:pt>
                <c:pt idx="20">
                  <c:v>43914</c:v>
                </c:pt>
                <c:pt idx="21">
                  <c:v>43915</c:v>
                </c:pt>
                <c:pt idx="22">
                  <c:v>43916</c:v>
                </c:pt>
                <c:pt idx="23">
                  <c:v>43917</c:v>
                </c:pt>
                <c:pt idx="24">
                  <c:v>43918</c:v>
                </c:pt>
                <c:pt idx="25">
                  <c:v>43919</c:v>
                </c:pt>
                <c:pt idx="26">
                  <c:v>43920</c:v>
                </c:pt>
                <c:pt idx="27">
                  <c:v>43921</c:v>
                </c:pt>
                <c:pt idx="28">
                  <c:v>43922</c:v>
                </c:pt>
                <c:pt idx="29">
                  <c:v>43923</c:v>
                </c:pt>
                <c:pt idx="30">
                  <c:v>43924</c:v>
                </c:pt>
                <c:pt idx="31">
                  <c:v>43925</c:v>
                </c:pt>
                <c:pt idx="32">
                  <c:v>43926</c:v>
                </c:pt>
                <c:pt idx="33">
                  <c:v>43927</c:v>
                </c:pt>
                <c:pt idx="34">
                  <c:v>43928</c:v>
                </c:pt>
                <c:pt idx="35">
                  <c:v>43929</c:v>
                </c:pt>
                <c:pt idx="36">
                  <c:v>43930</c:v>
                </c:pt>
                <c:pt idx="37">
                  <c:v>43931</c:v>
                </c:pt>
                <c:pt idx="38">
                  <c:v>43932</c:v>
                </c:pt>
                <c:pt idx="39">
                  <c:v>43933</c:v>
                </c:pt>
                <c:pt idx="40">
                  <c:v>43934</c:v>
                </c:pt>
                <c:pt idx="41">
                  <c:v>43935</c:v>
                </c:pt>
                <c:pt idx="42">
                  <c:v>43936</c:v>
                </c:pt>
                <c:pt idx="43">
                  <c:v>43937</c:v>
                </c:pt>
                <c:pt idx="44">
                  <c:v>43938</c:v>
                </c:pt>
                <c:pt idx="45">
                  <c:v>43939</c:v>
                </c:pt>
                <c:pt idx="46">
                  <c:v>43940</c:v>
                </c:pt>
                <c:pt idx="47">
                  <c:v>43941</c:v>
                </c:pt>
                <c:pt idx="48">
                  <c:v>43942</c:v>
                </c:pt>
                <c:pt idx="49">
                  <c:v>43943</c:v>
                </c:pt>
                <c:pt idx="50">
                  <c:v>43944</c:v>
                </c:pt>
                <c:pt idx="51">
                  <c:v>43945</c:v>
                </c:pt>
                <c:pt idx="52">
                  <c:v>43946</c:v>
                </c:pt>
                <c:pt idx="53">
                  <c:v>43947</c:v>
                </c:pt>
                <c:pt idx="54">
                  <c:v>43948</c:v>
                </c:pt>
                <c:pt idx="55">
                  <c:v>43949</c:v>
                </c:pt>
                <c:pt idx="56">
                  <c:v>43950</c:v>
                </c:pt>
                <c:pt idx="57">
                  <c:v>43951</c:v>
                </c:pt>
                <c:pt idx="58">
                  <c:v>43952</c:v>
                </c:pt>
                <c:pt idx="59">
                  <c:v>43953</c:v>
                </c:pt>
                <c:pt idx="60">
                  <c:v>43954</c:v>
                </c:pt>
                <c:pt idx="61">
                  <c:v>43955</c:v>
                </c:pt>
                <c:pt idx="62">
                  <c:v>43956</c:v>
                </c:pt>
                <c:pt idx="63">
                  <c:v>43957</c:v>
                </c:pt>
                <c:pt idx="64">
                  <c:v>43958</c:v>
                </c:pt>
                <c:pt idx="65">
                  <c:v>43959</c:v>
                </c:pt>
                <c:pt idx="66">
                  <c:v>43960</c:v>
                </c:pt>
                <c:pt idx="67">
                  <c:v>43961</c:v>
                </c:pt>
                <c:pt idx="68">
                  <c:v>43962</c:v>
                </c:pt>
                <c:pt idx="69">
                  <c:v>43963</c:v>
                </c:pt>
                <c:pt idx="70">
                  <c:v>43964</c:v>
                </c:pt>
                <c:pt idx="71">
                  <c:v>43965</c:v>
                </c:pt>
                <c:pt idx="72">
                  <c:v>43966</c:v>
                </c:pt>
                <c:pt idx="73">
                  <c:v>43967</c:v>
                </c:pt>
                <c:pt idx="74">
                  <c:v>43968</c:v>
                </c:pt>
                <c:pt idx="75">
                  <c:v>43969</c:v>
                </c:pt>
                <c:pt idx="76">
                  <c:v>43970</c:v>
                </c:pt>
                <c:pt idx="77">
                  <c:v>43971</c:v>
                </c:pt>
                <c:pt idx="78">
                  <c:v>43972</c:v>
                </c:pt>
                <c:pt idx="79">
                  <c:v>43973</c:v>
                </c:pt>
                <c:pt idx="80">
                  <c:v>43974</c:v>
                </c:pt>
                <c:pt idx="81">
                  <c:v>43975</c:v>
                </c:pt>
                <c:pt idx="82">
                  <c:v>43976</c:v>
                </c:pt>
                <c:pt idx="83">
                  <c:v>43977</c:v>
                </c:pt>
                <c:pt idx="84">
                  <c:v>43978</c:v>
                </c:pt>
                <c:pt idx="85">
                  <c:v>43979</c:v>
                </c:pt>
                <c:pt idx="86">
                  <c:v>43980</c:v>
                </c:pt>
                <c:pt idx="87">
                  <c:v>43981</c:v>
                </c:pt>
                <c:pt idx="88">
                  <c:v>43982</c:v>
                </c:pt>
                <c:pt idx="89">
                  <c:v>43983</c:v>
                </c:pt>
                <c:pt idx="90">
                  <c:v>43984</c:v>
                </c:pt>
                <c:pt idx="91">
                  <c:v>43985</c:v>
                </c:pt>
                <c:pt idx="92">
                  <c:v>43986</c:v>
                </c:pt>
                <c:pt idx="93">
                  <c:v>43987</c:v>
                </c:pt>
                <c:pt idx="94">
                  <c:v>43988</c:v>
                </c:pt>
                <c:pt idx="95">
                  <c:v>43989</c:v>
                </c:pt>
                <c:pt idx="96">
                  <c:v>43990</c:v>
                </c:pt>
                <c:pt idx="97">
                  <c:v>43991</c:v>
                </c:pt>
                <c:pt idx="98">
                  <c:v>43992</c:v>
                </c:pt>
                <c:pt idx="99">
                  <c:v>43993</c:v>
                </c:pt>
                <c:pt idx="100">
                  <c:v>43994</c:v>
                </c:pt>
                <c:pt idx="101">
                  <c:v>43995</c:v>
                </c:pt>
                <c:pt idx="102">
                  <c:v>43996</c:v>
                </c:pt>
                <c:pt idx="103">
                  <c:v>43997</c:v>
                </c:pt>
                <c:pt idx="104">
                  <c:v>43998</c:v>
                </c:pt>
                <c:pt idx="105">
                  <c:v>43999</c:v>
                </c:pt>
                <c:pt idx="106">
                  <c:v>44000</c:v>
                </c:pt>
                <c:pt idx="107">
                  <c:v>44001</c:v>
                </c:pt>
                <c:pt idx="108">
                  <c:v>44002</c:v>
                </c:pt>
                <c:pt idx="109">
                  <c:v>44003</c:v>
                </c:pt>
                <c:pt idx="110">
                  <c:v>44004</c:v>
                </c:pt>
                <c:pt idx="111">
                  <c:v>44005</c:v>
                </c:pt>
                <c:pt idx="112">
                  <c:v>44006</c:v>
                </c:pt>
                <c:pt idx="113">
                  <c:v>44007</c:v>
                </c:pt>
                <c:pt idx="114">
                  <c:v>44008</c:v>
                </c:pt>
                <c:pt idx="115">
                  <c:v>44009</c:v>
                </c:pt>
                <c:pt idx="116">
                  <c:v>44010</c:v>
                </c:pt>
                <c:pt idx="117">
                  <c:v>44011</c:v>
                </c:pt>
                <c:pt idx="118">
                  <c:v>44012</c:v>
                </c:pt>
                <c:pt idx="119">
                  <c:v>44013</c:v>
                </c:pt>
                <c:pt idx="120">
                  <c:v>44014</c:v>
                </c:pt>
                <c:pt idx="121">
                  <c:v>44015</c:v>
                </c:pt>
                <c:pt idx="122">
                  <c:v>44016</c:v>
                </c:pt>
                <c:pt idx="123">
                  <c:v>44017</c:v>
                </c:pt>
                <c:pt idx="124">
                  <c:v>44018</c:v>
                </c:pt>
                <c:pt idx="125">
                  <c:v>44019</c:v>
                </c:pt>
                <c:pt idx="126">
                  <c:v>44020</c:v>
                </c:pt>
                <c:pt idx="127">
                  <c:v>44021</c:v>
                </c:pt>
                <c:pt idx="128">
                  <c:v>44022</c:v>
                </c:pt>
                <c:pt idx="129">
                  <c:v>44023</c:v>
                </c:pt>
                <c:pt idx="130">
                  <c:v>44024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44030</c:v>
                </c:pt>
                <c:pt idx="137">
                  <c:v>44031</c:v>
                </c:pt>
                <c:pt idx="138">
                  <c:v>44032</c:v>
                </c:pt>
                <c:pt idx="139">
                  <c:v>44033</c:v>
                </c:pt>
                <c:pt idx="140">
                  <c:v>44034</c:v>
                </c:pt>
                <c:pt idx="141">
                  <c:v>44035</c:v>
                </c:pt>
                <c:pt idx="142">
                  <c:v>44036</c:v>
                </c:pt>
                <c:pt idx="143">
                  <c:v>44037</c:v>
                </c:pt>
                <c:pt idx="144">
                  <c:v>44038</c:v>
                </c:pt>
                <c:pt idx="145">
                  <c:v>44039</c:v>
                </c:pt>
                <c:pt idx="146">
                  <c:v>44040</c:v>
                </c:pt>
                <c:pt idx="147">
                  <c:v>44041</c:v>
                </c:pt>
                <c:pt idx="148">
                  <c:v>44042</c:v>
                </c:pt>
                <c:pt idx="149">
                  <c:v>44043</c:v>
                </c:pt>
                <c:pt idx="150">
                  <c:v>44044</c:v>
                </c:pt>
                <c:pt idx="151">
                  <c:v>44045</c:v>
                </c:pt>
                <c:pt idx="152">
                  <c:v>44046</c:v>
                </c:pt>
                <c:pt idx="153">
                  <c:v>44047</c:v>
                </c:pt>
                <c:pt idx="154">
                  <c:v>44048</c:v>
                </c:pt>
                <c:pt idx="155">
                  <c:v>44049</c:v>
                </c:pt>
                <c:pt idx="156">
                  <c:v>44050</c:v>
                </c:pt>
                <c:pt idx="157">
                  <c:v>44051</c:v>
                </c:pt>
                <c:pt idx="158">
                  <c:v>44052</c:v>
                </c:pt>
                <c:pt idx="159">
                  <c:v>44053</c:v>
                </c:pt>
                <c:pt idx="160">
                  <c:v>44054</c:v>
                </c:pt>
                <c:pt idx="161">
                  <c:v>44055</c:v>
                </c:pt>
                <c:pt idx="162">
                  <c:v>44056</c:v>
                </c:pt>
                <c:pt idx="163">
                  <c:v>44057</c:v>
                </c:pt>
                <c:pt idx="164">
                  <c:v>44058</c:v>
                </c:pt>
                <c:pt idx="165">
                  <c:v>44059</c:v>
                </c:pt>
                <c:pt idx="166">
                  <c:v>44060</c:v>
                </c:pt>
                <c:pt idx="167">
                  <c:v>44061</c:v>
                </c:pt>
                <c:pt idx="168">
                  <c:v>44062</c:v>
                </c:pt>
                <c:pt idx="169">
                  <c:v>44063</c:v>
                </c:pt>
                <c:pt idx="170">
                  <c:v>44064</c:v>
                </c:pt>
                <c:pt idx="171">
                  <c:v>44065</c:v>
                </c:pt>
                <c:pt idx="172">
                  <c:v>44066</c:v>
                </c:pt>
              </c:numCache>
            </c:numRef>
          </c:cat>
          <c:val>
            <c:numRef>
              <c:f>France!$E$3:$E$175</c:f>
              <c:numCache>
                <c:formatCode>General</c:formatCode>
                <c:ptCount val="173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8</c:v>
                </c:pt>
                <c:pt idx="4">
                  <c:v>9</c:v>
                </c:pt>
                <c:pt idx="5">
                  <c:v>18</c:v>
                </c:pt>
                <c:pt idx="6">
                  <c:v>29</c:v>
                </c:pt>
                <c:pt idx="7">
                  <c:v>32</c:v>
                </c:pt>
                <c:pt idx="8">
                  <c:v>47</c:v>
                </c:pt>
                <c:pt idx="9">
                  <c:v>60</c:v>
                </c:pt>
                <c:pt idx="10">
                  <c:v>78</c:v>
                </c:pt>
                <c:pt idx="11">
                  <c:v>90</c:v>
                </c:pt>
                <c:pt idx="12">
                  <c:v>126</c:v>
                </c:pt>
                <c:pt idx="13">
                  <c:v>147</c:v>
                </c:pt>
                <c:pt idx="14">
                  <c:v>174</c:v>
                </c:pt>
                <c:pt idx="15">
                  <c:v>243</c:v>
                </c:pt>
                <c:pt idx="16">
                  <c:v>371</c:v>
                </c:pt>
                <c:pt idx="17">
                  <c:v>449</c:v>
                </c:pt>
                <c:pt idx="18">
                  <c:v>561</c:v>
                </c:pt>
                <c:pt idx="19">
                  <c:v>673</c:v>
                </c:pt>
                <c:pt idx="20">
                  <c:v>859</c:v>
                </c:pt>
                <c:pt idx="21">
                  <c:v>1099</c:v>
                </c:pt>
                <c:pt idx="22">
                  <c:v>1330</c:v>
                </c:pt>
                <c:pt idx="23">
                  <c:v>1695</c:v>
                </c:pt>
                <c:pt idx="24">
                  <c:v>1994</c:v>
                </c:pt>
                <c:pt idx="25">
                  <c:v>2313</c:v>
                </c:pt>
                <c:pt idx="26">
                  <c:v>2605</c:v>
                </c:pt>
                <c:pt idx="27">
                  <c:v>3023</c:v>
                </c:pt>
                <c:pt idx="28">
                  <c:v>3522</c:v>
                </c:pt>
                <c:pt idx="29">
                  <c:v>4031</c:v>
                </c:pt>
                <c:pt idx="30">
                  <c:v>4502</c:v>
                </c:pt>
                <c:pt idx="31">
                  <c:v>6506</c:v>
                </c:pt>
                <c:pt idx="32">
                  <c:v>7559</c:v>
                </c:pt>
                <c:pt idx="33">
                  <c:v>8077</c:v>
                </c:pt>
                <c:pt idx="34">
                  <c:v>8910</c:v>
                </c:pt>
                <c:pt idx="35">
                  <c:v>10327</c:v>
                </c:pt>
                <c:pt idx="36">
                  <c:v>10868</c:v>
                </c:pt>
                <c:pt idx="37">
                  <c:v>12209</c:v>
                </c:pt>
                <c:pt idx="38">
                  <c:v>13196</c:v>
                </c:pt>
                <c:pt idx="39">
                  <c:v>13831</c:v>
                </c:pt>
                <c:pt idx="40">
                  <c:v>14392</c:v>
                </c:pt>
                <c:pt idx="41">
                  <c:v>14966</c:v>
                </c:pt>
                <c:pt idx="42">
                  <c:v>15728</c:v>
                </c:pt>
                <c:pt idx="43">
                  <c:v>17166</c:v>
                </c:pt>
                <c:pt idx="44">
                  <c:v>17919</c:v>
                </c:pt>
                <c:pt idx="45">
                  <c:v>18680</c:v>
                </c:pt>
                <c:pt idx="46">
                  <c:v>19322</c:v>
                </c:pt>
                <c:pt idx="47">
                  <c:v>19717</c:v>
                </c:pt>
                <c:pt idx="48">
                  <c:v>20264</c:v>
                </c:pt>
                <c:pt idx="49">
                  <c:v>20795</c:v>
                </c:pt>
                <c:pt idx="50">
                  <c:v>21339</c:v>
                </c:pt>
                <c:pt idx="51">
                  <c:v>21855</c:v>
                </c:pt>
                <c:pt idx="52">
                  <c:v>22244</c:v>
                </c:pt>
                <c:pt idx="53">
                  <c:v>22613</c:v>
                </c:pt>
                <c:pt idx="54">
                  <c:v>22855</c:v>
                </c:pt>
                <c:pt idx="55">
                  <c:v>23292</c:v>
                </c:pt>
                <c:pt idx="56">
                  <c:v>23659</c:v>
                </c:pt>
                <c:pt idx="57">
                  <c:v>24086</c:v>
                </c:pt>
                <c:pt idx="58">
                  <c:v>24375</c:v>
                </c:pt>
                <c:pt idx="59">
                  <c:v>24593</c:v>
                </c:pt>
                <c:pt idx="60">
                  <c:v>24759</c:v>
                </c:pt>
                <c:pt idx="61">
                  <c:v>24894</c:v>
                </c:pt>
                <c:pt idx="62">
                  <c:v>25200</c:v>
                </c:pt>
                <c:pt idx="63">
                  <c:v>25530</c:v>
                </c:pt>
                <c:pt idx="64">
                  <c:v>25808</c:v>
                </c:pt>
                <c:pt idx="65">
                  <c:v>25986</c:v>
                </c:pt>
                <c:pt idx="66">
                  <c:v>26229</c:v>
                </c:pt>
                <c:pt idx="67">
                  <c:v>26309</c:v>
                </c:pt>
                <c:pt idx="68">
                  <c:v>26379</c:v>
                </c:pt>
                <c:pt idx="69">
                  <c:v>26642</c:v>
                </c:pt>
                <c:pt idx="70">
                  <c:v>26990</c:v>
                </c:pt>
                <c:pt idx="71">
                  <c:v>27073</c:v>
                </c:pt>
                <c:pt idx="72">
                  <c:v>27424</c:v>
                </c:pt>
                <c:pt idx="73">
                  <c:v>27528</c:v>
                </c:pt>
                <c:pt idx="74">
                  <c:v>27624</c:v>
                </c:pt>
                <c:pt idx="75">
                  <c:v>28107</c:v>
                </c:pt>
                <c:pt idx="76">
                  <c:v>28238</c:v>
                </c:pt>
                <c:pt idx="77">
                  <c:v>28021</c:v>
                </c:pt>
                <c:pt idx="78">
                  <c:v>28131</c:v>
                </c:pt>
                <c:pt idx="79">
                  <c:v>28214</c:v>
                </c:pt>
                <c:pt idx="80">
                  <c:v>28288</c:v>
                </c:pt>
                <c:pt idx="81">
                  <c:v>28331</c:v>
                </c:pt>
                <c:pt idx="82">
                  <c:v>28366</c:v>
                </c:pt>
                <c:pt idx="83">
                  <c:v>28431</c:v>
                </c:pt>
                <c:pt idx="84">
                  <c:v>28529</c:v>
                </c:pt>
                <c:pt idx="85">
                  <c:v>28595</c:v>
                </c:pt>
                <c:pt idx="86">
                  <c:v>28661</c:v>
                </c:pt>
                <c:pt idx="87">
                  <c:v>28713</c:v>
                </c:pt>
                <c:pt idx="88">
                  <c:v>28770</c:v>
                </c:pt>
                <c:pt idx="89">
                  <c:v>28801</c:v>
                </c:pt>
                <c:pt idx="90">
                  <c:v>28832</c:v>
                </c:pt>
                <c:pt idx="91">
                  <c:v>28939</c:v>
                </c:pt>
                <c:pt idx="92">
                  <c:v>29020</c:v>
                </c:pt>
                <c:pt idx="93">
                  <c:v>29064</c:v>
                </c:pt>
                <c:pt idx="94">
                  <c:v>29110</c:v>
                </c:pt>
                <c:pt idx="95">
                  <c:v>29141</c:v>
                </c:pt>
                <c:pt idx="96">
                  <c:v>29154</c:v>
                </c:pt>
                <c:pt idx="97">
                  <c:v>29208</c:v>
                </c:pt>
                <c:pt idx="98">
                  <c:v>29295</c:v>
                </c:pt>
                <c:pt idx="99">
                  <c:v>29318</c:v>
                </c:pt>
                <c:pt idx="100">
                  <c:v>29345</c:v>
                </c:pt>
                <c:pt idx="101">
                  <c:v>29373</c:v>
                </c:pt>
                <c:pt idx="102">
                  <c:v>29397</c:v>
                </c:pt>
                <c:pt idx="103">
                  <c:v>29406</c:v>
                </c:pt>
                <c:pt idx="104">
                  <c:v>29435</c:v>
                </c:pt>
                <c:pt idx="105">
                  <c:v>29546</c:v>
                </c:pt>
                <c:pt idx="106">
                  <c:v>29574</c:v>
                </c:pt>
                <c:pt idx="107">
                  <c:v>29602</c:v>
                </c:pt>
                <c:pt idx="108">
                  <c:v>29616</c:v>
                </c:pt>
                <c:pt idx="109">
                  <c:v>29632</c:v>
                </c:pt>
                <c:pt idx="110">
                  <c:v>29639</c:v>
                </c:pt>
                <c:pt idx="111">
                  <c:v>29662</c:v>
                </c:pt>
                <c:pt idx="112">
                  <c:v>29719</c:v>
                </c:pt>
                <c:pt idx="113">
                  <c:v>29730</c:v>
                </c:pt>
                <c:pt idx="114">
                  <c:v>29751</c:v>
                </c:pt>
                <c:pt idx="115">
                  <c:v>29777</c:v>
                </c:pt>
                <c:pt idx="116">
                  <c:v>29777</c:v>
                </c:pt>
                <c:pt idx="117">
                  <c:v>29777</c:v>
                </c:pt>
                <c:pt idx="118">
                  <c:v>29812</c:v>
                </c:pt>
                <c:pt idx="119">
                  <c:v>29842</c:v>
                </c:pt>
                <c:pt idx="120">
                  <c:v>29860</c:v>
                </c:pt>
                <c:pt idx="121">
                  <c:v>29874</c:v>
                </c:pt>
                <c:pt idx="122">
                  <c:v>29892</c:v>
                </c:pt>
                <c:pt idx="123">
                  <c:v>29892</c:v>
                </c:pt>
                <c:pt idx="124">
                  <c:v>29892</c:v>
                </c:pt>
                <c:pt idx="125">
                  <c:v>29919</c:v>
                </c:pt>
                <c:pt idx="126">
                  <c:v>29932</c:v>
                </c:pt>
                <c:pt idx="127">
                  <c:v>29964</c:v>
                </c:pt>
                <c:pt idx="128">
                  <c:v>29978</c:v>
                </c:pt>
                <c:pt idx="129">
                  <c:v>30003</c:v>
                </c:pt>
                <c:pt idx="130">
                  <c:v>30003</c:v>
                </c:pt>
                <c:pt idx="131">
                  <c:v>30003</c:v>
                </c:pt>
                <c:pt idx="132">
                  <c:v>30028</c:v>
                </c:pt>
                <c:pt idx="133">
                  <c:v>30028</c:v>
                </c:pt>
                <c:pt idx="134">
                  <c:v>30119</c:v>
                </c:pt>
                <c:pt idx="135">
                  <c:v>30137</c:v>
                </c:pt>
                <c:pt idx="136">
                  <c:v>30151</c:v>
                </c:pt>
                <c:pt idx="137">
                  <c:v>30151</c:v>
                </c:pt>
                <c:pt idx="138">
                  <c:v>30151</c:v>
                </c:pt>
                <c:pt idx="139">
                  <c:v>30164</c:v>
                </c:pt>
                <c:pt idx="140">
                  <c:v>30164</c:v>
                </c:pt>
                <c:pt idx="141">
                  <c:v>30171</c:v>
                </c:pt>
                <c:pt idx="142">
                  <c:v>30181</c:v>
                </c:pt>
                <c:pt idx="143">
                  <c:v>30191</c:v>
                </c:pt>
                <c:pt idx="144">
                  <c:v>30191</c:v>
                </c:pt>
                <c:pt idx="145">
                  <c:v>30191</c:v>
                </c:pt>
                <c:pt idx="146">
                  <c:v>30208</c:v>
                </c:pt>
                <c:pt idx="147">
                  <c:v>30222</c:v>
                </c:pt>
                <c:pt idx="148">
                  <c:v>30237</c:v>
                </c:pt>
                <c:pt idx="149">
                  <c:v>30253</c:v>
                </c:pt>
                <c:pt idx="150">
                  <c:v>30264</c:v>
                </c:pt>
                <c:pt idx="151">
                  <c:v>30264</c:v>
                </c:pt>
                <c:pt idx="152">
                  <c:v>30264</c:v>
                </c:pt>
                <c:pt idx="153">
                  <c:v>30293</c:v>
                </c:pt>
                <c:pt idx="154">
                  <c:v>30295</c:v>
                </c:pt>
                <c:pt idx="155">
                  <c:v>30304</c:v>
                </c:pt>
                <c:pt idx="156">
                  <c:v>30311</c:v>
                </c:pt>
                <c:pt idx="157">
                  <c:v>30323</c:v>
                </c:pt>
                <c:pt idx="158">
                  <c:v>30323</c:v>
                </c:pt>
                <c:pt idx="159">
                  <c:v>30323</c:v>
                </c:pt>
                <c:pt idx="160">
                  <c:v>30339</c:v>
                </c:pt>
                <c:pt idx="161">
                  <c:v>30353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A6-4032-AE1D-F2D11A7B2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668184"/>
        <c:axId val="432639648"/>
      </c:lineChart>
      <c:dateAx>
        <c:axId val="432668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7]d/\ mmm/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639648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432639648"/>
        <c:scaling>
          <c:logBase val="10"/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668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de-DE" sz="1800" b="1"/>
              <a:t>France - neue infizierte Fälle &amp; Todesfälle/ Tag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France!$D$2</c:f>
              <c:strCache>
                <c:ptCount val="1"/>
                <c:pt idx="0">
                  <c:v>neue Fälle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France!$B$3:$B$175</c:f>
              <c:numCache>
                <c:formatCode>[$-407]d/\ mmm/;@</c:formatCode>
                <c:ptCount val="173"/>
                <c:pt idx="0">
                  <c:v>43894</c:v>
                </c:pt>
                <c:pt idx="1">
                  <c:v>43895</c:v>
                </c:pt>
                <c:pt idx="2">
                  <c:v>43896</c:v>
                </c:pt>
                <c:pt idx="3">
                  <c:v>43897</c:v>
                </c:pt>
                <c:pt idx="4">
                  <c:v>43898</c:v>
                </c:pt>
                <c:pt idx="5">
                  <c:v>43899</c:v>
                </c:pt>
                <c:pt idx="6">
                  <c:v>43900</c:v>
                </c:pt>
                <c:pt idx="7">
                  <c:v>43901</c:v>
                </c:pt>
                <c:pt idx="8">
                  <c:v>43902</c:v>
                </c:pt>
                <c:pt idx="9">
                  <c:v>43903</c:v>
                </c:pt>
                <c:pt idx="10">
                  <c:v>43904</c:v>
                </c:pt>
                <c:pt idx="11">
                  <c:v>43905</c:v>
                </c:pt>
                <c:pt idx="12">
                  <c:v>43906</c:v>
                </c:pt>
                <c:pt idx="13">
                  <c:v>43907</c:v>
                </c:pt>
                <c:pt idx="14">
                  <c:v>43908</c:v>
                </c:pt>
                <c:pt idx="15">
                  <c:v>43909</c:v>
                </c:pt>
                <c:pt idx="16">
                  <c:v>43910</c:v>
                </c:pt>
                <c:pt idx="17">
                  <c:v>43911</c:v>
                </c:pt>
                <c:pt idx="18">
                  <c:v>43912</c:v>
                </c:pt>
                <c:pt idx="19">
                  <c:v>43913</c:v>
                </c:pt>
                <c:pt idx="20">
                  <c:v>43914</c:v>
                </c:pt>
                <c:pt idx="21">
                  <c:v>43915</c:v>
                </c:pt>
                <c:pt idx="22">
                  <c:v>43916</c:v>
                </c:pt>
                <c:pt idx="23">
                  <c:v>43917</c:v>
                </c:pt>
                <c:pt idx="24">
                  <c:v>43918</c:v>
                </c:pt>
                <c:pt idx="25">
                  <c:v>43919</c:v>
                </c:pt>
                <c:pt idx="26">
                  <c:v>43920</c:v>
                </c:pt>
                <c:pt idx="27">
                  <c:v>43921</c:v>
                </c:pt>
                <c:pt idx="28">
                  <c:v>43922</c:v>
                </c:pt>
                <c:pt idx="29">
                  <c:v>43923</c:v>
                </c:pt>
                <c:pt idx="30">
                  <c:v>43924</c:v>
                </c:pt>
                <c:pt idx="31">
                  <c:v>43925</c:v>
                </c:pt>
                <c:pt idx="32">
                  <c:v>43926</c:v>
                </c:pt>
                <c:pt idx="33">
                  <c:v>43927</c:v>
                </c:pt>
                <c:pt idx="34">
                  <c:v>43928</c:v>
                </c:pt>
                <c:pt idx="35">
                  <c:v>43929</c:v>
                </c:pt>
                <c:pt idx="36">
                  <c:v>43930</c:v>
                </c:pt>
                <c:pt idx="37">
                  <c:v>43931</c:v>
                </c:pt>
                <c:pt idx="38">
                  <c:v>43932</c:v>
                </c:pt>
                <c:pt idx="39">
                  <c:v>43933</c:v>
                </c:pt>
                <c:pt idx="40">
                  <c:v>43934</c:v>
                </c:pt>
                <c:pt idx="41">
                  <c:v>43935</c:v>
                </c:pt>
                <c:pt idx="42">
                  <c:v>43936</c:v>
                </c:pt>
                <c:pt idx="43">
                  <c:v>43937</c:v>
                </c:pt>
                <c:pt idx="44">
                  <c:v>43938</c:v>
                </c:pt>
                <c:pt idx="45">
                  <c:v>43939</c:v>
                </c:pt>
                <c:pt idx="46">
                  <c:v>43940</c:v>
                </c:pt>
                <c:pt idx="47">
                  <c:v>43941</c:v>
                </c:pt>
                <c:pt idx="48">
                  <c:v>43942</c:v>
                </c:pt>
                <c:pt idx="49">
                  <c:v>43943</c:v>
                </c:pt>
                <c:pt idx="50">
                  <c:v>43944</c:v>
                </c:pt>
                <c:pt idx="51">
                  <c:v>43945</c:v>
                </c:pt>
                <c:pt idx="52">
                  <c:v>43946</c:v>
                </c:pt>
                <c:pt idx="53">
                  <c:v>43947</c:v>
                </c:pt>
                <c:pt idx="54">
                  <c:v>43948</c:v>
                </c:pt>
                <c:pt idx="55">
                  <c:v>43949</c:v>
                </c:pt>
                <c:pt idx="56">
                  <c:v>43950</c:v>
                </c:pt>
                <c:pt idx="57">
                  <c:v>43951</c:v>
                </c:pt>
                <c:pt idx="58">
                  <c:v>43952</c:v>
                </c:pt>
                <c:pt idx="59">
                  <c:v>43953</c:v>
                </c:pt>
                <c:pt idx="60">
                  <c:v>43954</c:v>
                </c:pt>
                <c:pt idx="61">
                  <c:v>43955</c:v>
                </c:pt>
                <c:pt idx="62">
                  <c:v>43956</c:v>
                </c:pt>
                <c:pt idx="63">
                  <c:v>43957</c:v>
                </c:pt>
                <c:pt idx="64">
                  <c:v>43958</c:v>
                </c:pt>
                <c:pt idx="65">
                  <c:v>43959</c:v>
                </c:pt>
                <c:pt idx="66">
                  <c:v>43960</c:v>
                </c:pt>
                <c:pt idx="67">
                  <c:v>43961</c:v>
                </c:pt>
                <c:pt idx="68">
                  <c:v>43962</c:v>
                </c:pt>
                <c:pt idx="69">
                  <c:v>43963</c:v>
                </c:pt>
                <c:pt idx="70">
                  <c:v>43964</c:v>
                </c:pt>
                <c:pt idx="71">
                  <c:v>43965</c:v>
                </c:pt>
                <c:pt idx="72">
                  <c:v>43966</c:v>
                </c:pt>
                <c:pt idx="73">
                  <c:v>43967</c:v>
                </c:pt>
                <c:pt idx="74">
                  <c:v>43968</c:v>
                </c:pt>
                <c:pt idx="75">
                  <c:v>43969</c:v>
                </c:pt>
                <c:pt idx="76">
                  <c:v>43970</c:v>
                </c:pt>
                <c:pt idx="77">
                  <c:v>43971</c:v>
                </c:pt>
                <c:pt idx="78">
                  <c:v>43972</c:v>
                </c:pt>
                <c:pt idx="79">
                  <c:v>43973</c:v>
                </c:pt>
                <c:pt idx="80">
                  <c:v>43974</c:v>
                </c:pt>
                <c:pt idx="81">
                  <c:v>43975</c:v>
                </c:pt>
                <c:pt idx="82">
                  <c:v>43976</c:v>
                </c:pt>
                <c:pt idx="83">
                  <c:v>43977</c:v>
                </c:pt>
                <c:pt idx="84">
                  <c:v>43978</c:v>
                </c:pt>
                <c:pt idx="85">
                  <c:v>43979</c:v>
                </c:pt>
                <c:pt idx="86">
                  <c:v>43980</c:v>
                </c:pt>
                <c:pt idx="87">
                  <c:v>43981</c:v>
                </c:pt>
                <c:pt idx="88">
                  <c:v>43982</c:v>
                </c:pt>
                <c:pt idx="89">
                  <c:v>43983</c:v>
                </c:pt>
                <c:pt idx="90">
                  <c:v>43984</c:v>
                </c:pt>
                <c:pt idx="91">
                  <c:v>43985</c:v>
                </c:pt>
                <c:pt idx="92">
                  <c:v>43986</c:v>
                </c:pt>
                <c:pt idx="93">
                  <c:v>43987</c:v>
                </c:pt>
                <c:pt idx="94">
                  <c:v>43988</c:v>
                </c:pt>
                <c:pt idx="95">
                  <c:v>43989</c:v>
                </c:pt>
                <c:pt idx="96">
                  <c:v>43990</c:v>
                </c:pt>
                <c:pt idx="97">
                  <c:v>43991</c:v>
                </c:pt>
                <c:pt idx="98">
                  <c:v>43992</c:v>
                </c:pt>
                <c:pt idx="99">
                  <c:v>43993</c:v>
                </c:pt>
                <c:pt idx="100">
                  <c:v>43994</c:v>
                </c:pt>
                <c:pt idx="101">
                  <c:v>43995</c:v>
                </c:pt>
                <c:pt idx="102">
                  <c:v>43996</c:v>
                </c:pt>
                <c:pt idx="103">
                  <c:v>43997</c:v>
                </c:pt>
                <c:pt idx="104">
                  <c:v>43998</c:v>
                </c:pt>
                <c:pt idx="105">
                  <c:v>43999</c:v>
                </c:pt>
                <c:pt idx="106">
                  <c:v>44000</c:v>
                </c:pt>
                <c:pt idx="107">
                  <c:v>44001</c:v>
                </c:pt>
                <c:pt idx="108">
                  <c:v>44002</c:v>
                </c:pt>
                <c:pt idx="109">
                  <c:v>44003</c:v>
                </c:pt>
                <c:pt idx="110">
                  <c:v>44004</c:v>
                </c:pt>
                <c:pt idx="111">
                  <c:v>44005</c:v>
                </c:pt>
                <c:pt idx="112">
                  <c:v>44006</c:v>
                </c:pt>
                <c:pt idx="113">
                  <c:v>44007</c:v>
                </c:pt>
                <c:pt idx="114">
                  <c:v>44008</c:v>
                </c:pt>
                <c:pt idx="115">
                  <c:v>44009</c:v>
                </c:pt>
                <c:pt idx="116">
                  <c:v>44010</c:v>
                </c:pt>
                <c:pt idx="117">
                  <c:v>44011</c:v>
                </c:pt>
                <c:pt idx="118">
                  <c:v>44012</c:v>
                </c:pt>
                <c:pt idx="119">
                  <c:v>44013</c:v>
                </c:pt>
                <c:pt idx="120">
                  <c:v>44014</c:v>
                </c:pt>
                <c:pt idx="121">
                  <c:v>44015</c:v>
                </c:pt>
                <c:pt idx="122">
                  <c:v>44016</c:v>
                </c:pt>
                <c:pt idx="123">
                  <c:v>44017</c:v>
                </c:pt>
                <c:pt idx="124">
                  <c:v>44018</c:v>
                </c:pt>
                <c:pt idx="125">
                  <c:v>44019</c:v>
                </c:pt>
                <c:pt idx="126">
                  <c:v>44020</c:v>
                </c:pt>
                <c:pt idx="127">
                  <c:v>44021</c:v>
                </c:pt>
                <c:pt idx="128">
                  <c:v>44022</c:v>
                </c:pt>
                <c:pt idx="129">
                  <c:v>44023</c:v>
                </c:pt>
                <c:pt idx="130">
                  <c:v>44024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44030</c:v>
                </c:pt>
                <c:pt idx="137">
                  <c:v>44031</c:v>
                </c:pt>
                <c:pt idx="138">
                  <c:v>44032</c:v>
                </c:pt>
                <c:pt idx="139">
                  <c:v>44033</c:v>
                </c:pt>
                <c:pt idx="140">
                  <c:v>44034</c:v>
                </c:pt>
                <c:pt idx="141">
                  <c:v>44035</c:v>
                </c:pt>
                <c:pt idx="142">
                  <c:v>44036</c:v>
                </c:pt>
                <c:pt idx="143">
                  <c:v>44037</c:v>
                </c:pt>
                <c:pt idx="144">
                  <c:v>44038</c:v>
                </c:pt>
                <c:pt idx="145">
                  <c:v>44039</c:v>
                </c:pt>
                <c:pt idx="146">
                  <c:v>44040</c:v>
                </c:pt>
                <c:pt idx="147">
                  <c:v>44041</c:v>
                </c:pt>
                <c:pt idx="148">
                  <c:v>44042</c:v>
                </c:pt>
                <c:pt idx="149">
                  <c:v>44043</c:v>
                </c:pt>
                <c:pt idx="150">
                  <c:v>44044</c:v>
                </c:pt>
                <c:pt idx="151">
                  <c:v>44045</c:v>
                </c:pt>
                <c:pt idx="152">
                  <c:v>44046</c:v>
                </c:pt>
                <c:pt idx="153">
                  <c:v>44047</c:v>
                </c:pt>
                <c:pt idx="154">
                  <c:v>44048</c:v>
                </c:pt>
                <c:pt idx="155">
                  <c:v>44049</c:v>
                </c:pt>
                <c:pt idx="156">
                  <c:v>44050</c:v>
                </c:pt>
                <c:pt idx="157">
                  <c:v>44051</c:v>
                </c:pt>
                <c:pt idx="158">
                  <c:v>44052</c:v>
                </c:pt>
                <c:pt idx="159">
                  <c:v>44053</c:v>
                </c:pt>
                <c:pt idx="160">
                  <c:v>44054</c:v>
                </c:pt>
                <c:pt idx="161">
                  <c:v>44055</c:v>
                </c:pt>
                <c:pt idx="162">
                  <c:v>44056</c:v>
                </c:pt>
                <c:pt idx="163">
                  <c:v>44057</c:v>
                </c:pt>
                <c:pt idx="164">
                  <c:v>44058</c:v>
                </c:pt>
                <c:pt idx="165">
                  <c:v>44059</c:v>
                </c:pt>
                <c:pt idx="166">
                  <c:v>44060</c:v>
                </c:pt>
                <c:pt idx="167">
                  <c:v>44061</c:v>
                </c:pt>
                <c:pt idx="168">
                  <c:v>44062</c:v>
                </c:pt>
                <c:pt idx="169">
                  <c:v>44063</c:v>
                </c:pt>
                <c:pt idx="170">
                  <c:v>44064</c:v>
                </c:pt>
                <c:pt idx="171">
                  <c:v>44065</c:v>
                </c:pt>
                <c:pt idx="172">
                  <c:v>44066</c:v>
                </c:pt>
              </c:numCache>
            </c:numRef>
          </c:cat>
          <c:val>
            <c:numRef>
              <c:f>France!$D$3:$D$175</c:f>
              <c:numCache>
                <c:formatCode>General</c:formatCode>
                <c:ptCount val="173"/>
                <c:pt idx="0">
                  <c:v>34</c:v>
                </c:pt>
                <c:pt idx="1">
                  <c:v>73</c:v>
                </c:pt>
                <c:pt idx="2">
                  <c:v>138</c:v>
                </c:pt>
                <c:pt idx="3">
                  <c:v>190</c:v>
                </c:pt>
                <c:pt idx="4">
                  <c:v>103</c:v>
                </c:pt>
                <c:pt idx="5">
                  <c:v>410</c:v>
                </c:pt>
                <c:pt idx="6">
                  <c:v>286</c:v>
                </c:pt>
                <c:pt idx="7">
                  <c:v>372</c:v>
                </c:pt>
                <c:pt idx="8">
                  <c:v>497</c:v>
                </c:pt>
                <c:pt idx="9">
                  <c:v>595</c:v>
                </c:pt>
                <c:pt idx="10">
                  <c:v>785</c:v>
                </c:pt>
                <c:pt idx="11">
                  <c:v>838</c:v>
                </c:pt>
                <c:pt idx="12">
                  <c:v>924</c:v>
                </c:pt>
                <c:pt idx="13">
                  <c:v>1210</c:v>
                </c:pt>
                <c:pt idx="14">
                  <c:v>1097</c:v>
                </c:pt>
                <c:pt idx="15">
                  <c:v>1404</c:v>
                </c:pt>
                <c:pt idx="16">
                  <c:v>1861</c:v>
                </c:pt>
                <c:pt idx="17">
                  <c:v>1617</c:v>
                </c:pt>
                <c:pt idx="18">
                  <c:v>1847</c:v>
                </c:pt>
                <c:pt idx="19">
                  <c:v>1559</c:v>
                </c:pt>
                <c:pt idx="20">
                  <c:v>3838</c:v>
                </c:pt>
                <c:pt idx="21">
                  <c:v>2446</c:v>
                </c:pt>
                <c:pt idx="22">
                  <c:v>2931</c:v>
                </c:pt>
                <c:pt idx="23">
                  <c:v>3922</c:v>
                </c:pt>
                <c:pt idx="24">
                  <c:v>3809</c:v>
                </c:pt>
                <c:pt idx="25">
                  <c:v>4611</c:v>
                </c:pt>
                <c:pt idx="26">
                  <c:v>2599</c:v>
                </c:pt>
                <c:pt idx="27">
                  <c:v>4376</c:v>
                </c:pt>
                <c:pt idx="28">
                  <c:v>7578</c:v>
                </c:pt>
                <c:pt idx="29">
                  <c:v>4861</c:v>
                </c:pt>
                <c:pt idx="30">
                  <c:v>2116</c:v>
                </c:pt>
                <c:pt idx="31">
                  <c:v>5233</c:v>
                </c:pt>
                <c:pt idx="32">
                  <c:v>4267</c:v>
                </c:pt>
                <c:pt idx="33">
                  <c:v>1873</c:v>
                </c:pt>
                <c:pt idx="34">
                  <c:v>3912</c:v>
                </c:pt>
                <c:pt idx="35">
                  <c:v>3777</c:v>
                </c:pt>
                <c:pt idx="36">
                  <c:v>3881</c:v>
                </c:pt>
                <c:pt idx="37">
                  <c:v>4286</c:v>
                </c:pt>
                <c:pt idx="38">
                  <c:v>4342</c:v>
                </c:pt>
                <c:pt idx="39">
                  <c:v>3114</c:v>
                </c:pt>
                <c:pt idx="40">
                  <c:v>1613</c:v>
                </c:pt>
                <c:pt idx="41">
                  <c:v>2673</c:v>
                </c:pt>
                <c:pt idx="42">
                  <c:v>5497</c:v>
                </c:pt>
                <c:pt idx="43">
                  <c:v>2633</c:v>
                </c:pt>
                <c:pt idx="44">
                  <c:v>2641</c:v>
                </c:pt>
                <c:pt idx="45">
                  <c:v>405</c:v>
                </c:pt>
                <c:pt idx="46">
                  <c:v>2569</c:v>
                </c:pt>
                <c:pt idx="47">
                  <c:v>785</c:v>
                </c:pt>
                <c:pt idx="48">
                  <c:v>2051</c:v>
                </c:pt>
                <c:pt idx="49">
                  <c:v>2667</c:v>
                </c:pt>
                <c:pt idx="50">
                  <c:v>1827</c:v>
                </c:pt>
                <c:pt idx="51">
                  <c:v>1653</c:v>
                </c:pt>
                <c:pt idx="52">
                  <c:v>1773</c:v>
                </c:pt>
                <c:pt idx="53">
                  <c:v>1537</c:v>
                </c:pt>
                <c:pt idx="54">
                  <c:v>461</c:v>
                </c:pt>
                <c:pt idx="55">
                  <c:v>1195</c:v>
                </c:pt>
                <c:pt idx="56">
                  <c:v>1065</c:v>
                </c:pt>
                <c:pt idx="57">
                  <c:v>1607</c:v>
                </c:pt>
                <c:pt idx="58">
                  <c:v>1139</c:v>
                </c:pt>
                <c:pt idx="59">
                  <c:v>604</c:v>
                </c:pt>
                <c:pt idx="60">
                  <c:v>794</c:v>
                </c:pt>
                <c:pt idx="61">
                  <c:v>308</c:v>
                </c:pt>
                <c:pt idx="62">
                  <c:v>576</c:v>
                </c:pt>
                <c:pt idx="63">
                  <c:v>1104</c:v>
                </c:pt>
                <c:pt idx="64">
                  <c:v>4183</c:v>
                </c:pt>
                <c:pt idx="65">
                  <c:v>629</c:v>
                </c:pt>
                <c:pt idx="66">
                  <c:v>642</c:v>
                </c:pt>
                <c:pt idx="67">
                  <c:v>433</c:v>
                </c:pt>
                <c:pt idx="68">
                  <c:v>209</c:v>
                </c:pt>
                <c:pt idx="69">
                  <c:v>456</c:v>
                </c:pt>
                <c:pt idx="70">
                  <c:v>708</c:v>
                </c:pt>
                <c:pt idx="71">
                  <c:v>507</c:v>
                </c:pt>
                <c:pt idx="72">
                  <c:v>622</c:v>
                </c:pt>
                <c:pt idx="73">
                  <c:v>563</c:v>
                </c:pt>
                <c:pt idx="74">
                  <c:v>372</c:v>
                </c:pt>
                <c:pt idx="75">
                  <c:v>120</c:v>
                </c:pt>
                <c:pt idx="76">
                  <c:v>492</c:v>
                </c:pt>
                <c:pt idx="77">
                  <c:v>524</c:v>
                </c:pt>
                <c:pt idx="78">
                  <c:v>418</c:v>
                </c:pt>
                <c:pt idx="79">
                  <c:v>318</c:v>
                </c:pt>
                <c:pt idx="80">
                  <c:v>403</c:v>
                </c:pt>
                <c:pt idx="81">
                  <c:v>240</c:v>
                </c:pt>
                <c:pt idx="82">
                  <c:v>115</c:v>
                </c:pt>
                <c:pt idx="83">
                  <c:v>358</c:v>
                </c:pt>
                <c:pt idx="84">
                  <c:v>276</c:v>
                </c:pt>
                <c:pt idx="85">
                  <c:v>191</c:v>
                </c:pt>
                <c:pt idx="86">
                  <c:v>3325</c:v>
                </c:pt>
                <c:pt idx="87">
                  <c:v>597</c:v>
                </c:pt>
                <c:pt idx="88">
                  <c:v>1828</c:v>
                </c:pt>
                <c:pt idx="89">
                  <c:v>257</c:v>
                </c:pt>
                <c:pt idx="90">
                  <c:v>338</c:v>
                </c:pt>
                <c:pt idx="91">
                  <c:v>-766</c:v>
                </c:pt>
                <c:pt idx="92">
                  <c:v>352</c:v>
                </c:pt>
                <c:pt idx="93">
                  <c:v>767</c:v>
                </c:pt>
                <c:pt idx="94">
                  <c:v>611</c:v>
                </c:pt>
                <c:pt idx="95">
                  <c:v>579</c:v>
                </c:pt>
                <c:pt idx="96">
                  <c:v>343</c:v>
                </c:pt>
                <c:pt idx="97">
                  <c:v>211</c:v>
                </c:pt>
                <c:pt idx="98">
                  <c:v>403</c:v>
                </c:pt>
                <c:pt idx="99">
                  <c:v>545</c:v>
                </c:pt>
                <c:pt idx="100">
                  <c:v>425</c:v>
                </c:pt>
                <c:pt idx="101">
                  <c:v>726</c:v>
                </c:pt>
                <c:pt idx="102">
                  <c:v>526</c:v>
                </c:pt>
                <c:pt idx="103">
                  <c:v>407</c:v>
                </c:pt>
                <c:pt idx="104">
                  <c:v>152</c:v>
                </c:pt>
                <c:pt idx="105">
                  <c:v>345</c:v>
                </c:pt>
                <c:pt idx="106">
                  <c:v>458</c:v>
                </c:pt>
                <c:pt idx="107">
                  <c:v>467</c:v>
                </c:pt>
                <c:pt idx="108">
                  <c:v>811</c:v>
                </c:pt>
                <c:pt idx="109">
                  <c:v>641</c:v>
                </c:pt>
                <c:pt idx="110">
                  <c:v>284</c:v>
                </c:pt>
                <c:pt idx="111">
                  <c:v>373</c:v>
                </c:pt>
                <c:pt idx="112">
                  <c:v>517</c:v>
                </c:pt>
                <c:pt idx="113">
                  <c:v>81</c:v>
                </c:pt>
                <c:pt idx="114">
                  <c:v>0</c:v>
                </c:pt>
                <c:pt idx="115">
                  <c:v>1588</c:v>
                </c:pt>
                <c:pt idx="116">
                  <c:v>0</c:v>
                </c:pt>
                <c:pt idx="117">
                  <c:v>0</c:v>
                </c:pt>
                <c:pt idx="118">
                  <c:v>1324</c:v>
                </c:pt>
                <c:pt idx="119">
                  <c:v>541</c:v>
                </c:pt>
                <c:pt idx="120">
                  <c:v>918</c:v>
                </c:pt>
                <c:pt idx="121">
                  <c:v>659</c:v>
                </c:pt>
                <c:pt idx="122">
                  <c:v>582</c:v>
                </c:pt>
                <c:pt idx="123">
                  <c:v>0</c:v>
                </c:pt>
                <c:pt idx="124">
                  <c:v>0</c:v>
                </c:pt>
                <c:pt idx="125">
                  <c:v>1375</c:v>
                </c:pt>
                <c:pt idx="126">
                  <c:v>475</c:v>
                </c:pt>
                <c:pt idx="127">
                  <c:v>663</c:v>
                </c:pt>
                <c:pt idx="128">
                  <c:v>621</c:v>
                </c:pt>
                <c:pt idx="129">
                  <c:v>658</c:v>
                </c:pt>
                <c:pt idx="130">
                  <c:v>0</c:v>
                </c:pt>
                <c:pt idx="131">
                  <c:v>0</c:v>
                </c:pt>
                <c:pt idx="132">
                  <c:v>1625</c:v>
                </c:pt>
                <c:pt idx="133">
                  <c:v>0</c:v>
                </c:pt>
                <c:pt idx="134">
                  <c:v>927</c:v>
                </c:pt>
                <c:pt idx="135">
                  <c:v>534</c:v>
                </c:pt>
                <c:pt idx="136">
                  <c:v>836</c:v>
                </c:pt>
                <c:pt idx="137">
                  <c:v>0</c:v>
                </c:pt>
                <c:pt idx="138">
                  <c:v>0</c:v>
                </c:pt>
                <c:pt idx="139">
                  <c:v>2080</c:v>
                </c:pt>
                <c:pt idx="140">
                  <c:v>584</c:v>
                </c:pt>
                <c:pt idx="141">
                  <c:v>998</c:v>
                </c:pt>
                <c:pt idx="142">
                  <c:v>1062</c:v>
                </c:pt>
                <c:pt idx="143">
                  <c:v>1130</c:v>
                </c:pt>
                <c:pt idx="144">
                  <c:v>0</c:v>
                </c:pt>
                <c:pt idx="145">
                  <c:v>0</c:v>
                </c:pt>
                <c:pt idx="146">
                  <c:v>2551</c:v>
                </c:pt>
                <c:pt idx="147">
                  <c:v>725</c:v>
                </c:pt>
                <c:pt idx="148">
                  <c:v>1392</c:v>
                </c:pt>
                <c:pt idx="149">
                  <c:v>1377</c:v>
                </c:pt>
                <c:pt idx="150">
                  <c:v>1346</c:v>
                </c:pt>
                <c:pt idx="151">
                  <c:v>0</c:v>
                </c:pt>
                <c:pt idx="152">
                  <c:v>0</c:v>
                </c:pt>
                <c:pt idx="153">
                  <c:v>3376</c:v>
                </c:pt>
                <c:pt idx="154">
                  <c:v>1039</c:v>
                </c:pt>
                <c:pt idx="155">
                  <c:v>1695</c:v>
                </c:pt>
                <c:pt idx="156">
                  <c:v>1604</c:v>
                </c:pt>
                <c:pt idx="157">
                  <c:v>2288</c:v>
                </c:pt>
                <c:pt idx="158">
                  <c:v>0</c:v>
                </c:pt>
                <c:pt idx="159">
                  <c:v>0</c:v>
                </c:pt>
                <c:pt idx="160">
                  <c:v>4854</c:v>
                </c:pt>
                <c:pt idx="161">
                  <c:v>1397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A8-410B-B418-839D490B318F}"/>
            </c:ext>
          </c:extLst>
        </c:ser>
        <c:ser>
          <c:idx val="1"/>
          <c:order val="1"/>
          <c:tx>
            <c:strRef>
              <c:f>France!$R$2</c:f>
              <c:strCache>
                <c:ptCount val="1"/>
                <c:pt idx="0">
                  <c:v>neue Fälle-L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France!$B$3:$B$175</c:f>
              <c:numCache>
                <c:formatCode>[$-407]d/\ mmm/;@</c:formatCode>
                <c:ptCount val="173"/>
                <c:pt idx="0">
                  <c:v>43894</c:v>
                </c:pt>
                <c:pt idx="1">
                  <c:v>43895</c:v>
                </c:pt>
                <c:pt idx="2">
                  <c:v>43896</c:v>
                </c:pt>
                <c:pt idx="3">
                  <c:v>43897</c:v>
                </c:pt>
                <c:pt idx="4">
                  <c:v>43898</c:v>
                </c:pt>
                <c:pt idx="5">
                  <c:v>43899</c:v>
                </c:pt>
                <c:pt idx="6">
                  <c:v>43900</c:v>
                </c:pt>
                <c:pt idx="7">
                  <c:v>43901</c:v>
                </c:pt>
                <c:pt idx="8">
                  <c:v>43902</c:v>
                </c:pt>
                <c:pt idx="9">
                  <c:v>43903</c:v>
                </c:pt>
                <c:pt idx="10">
                  <c:v>43904</c:v>
                </c:pt>
                <c:pt idx="11">
                  <c:v>43905</c:v>
                </c:pt>
                <c:pt idx="12">
                  <c:v>43906</c:v>
                </c:pt>
                <c:pt idx="13">
                  <c:v>43907</c:v>
                </c:pt>
                <c:pt idx="14">
                  <c:v>43908</c:v>
                </c:pt>
                <c:pt idx="15">
                  <c:v>43909</c:v>
                </c:pt>
                <c:pt idx="16">
                  <c:v>43910</c:v>
                </c:pt>
                <c:pt idx="17">
                  <c:v>43911</c:v>
                </c:pt>
                <c:pt idx="18">
                  <c:v>43912</c:v>
                </c:pt>
                <c:pt idx="19">
                  <c:v>43913</c:v>
                </c:pt>
                <c:pt idx="20">
                  <c:v>43914</c:v>
                </c:pt>
                <c:pt idx="21">
                  <c:v>43915</c:v>
                </c:pt>
                <c:pt idx="22">
                  <c:v>43916</c:v>
                </c:pt>
                <c:pt idx="23">
                  <c:v>43917</c:v>
                </c:pt>
                <c:pt idx="24">
                  <c:v>43918</c:v>
                </c:pt>
                <c:pt idx="25">
                  <c:v>43919</c:v>
                </c:pt>
                <c:pt idx="26">
                  <c:v>43920</c:v>
                </c:pt>
                <c:pt idx="27">
                  <c:v>43921</c:v>
                </c:pt>
                <c:pt idx="28">
                  <c:v>43922</c:v>
                </c:pt>
                <c:pt idx="29">
                  <c:v>43923</c:v>
                </c:pt>
                <c:pt idx="30">
                  <c:v>43924</c:v>
                </c:pt>
                <c:pt idx="31">
                  <c:v>43925</c:v>
                </c:pt>
                <c:pt idx="32">
                  <c:v>43926</c:v>
                </c:pt>
                <c:pt idx="33">
                  <c:v>43927</c:v>
                </c:pt>
                <c:pt idx="34">
                  <c:v>43928</c:v>
                </c:pt>
                <c:pt idx="35">
                  <c:v>43929</c:v>
                </c:pt>
                <c:pt idx="36">
                  <c:v>43930</c:v>
                </c:pt>
                <c:pt idx="37">
                  <c:v>43931</c:v>
                </c:pt>
                <c:pt idx="38">
                  <c:v>43932</c:v>
                </c:pt>
                <c:pt idx="39">
                  <c:v>43933</c:v>
                </c:pt>
                <c:pt idx="40">
                  <c:v>43934</c:v>
                </c:pt>
                <c:pt idx="41">
                  <c:v>43935</c:v>
                </c:pt>
                <c:pt idx="42">
                  <c:v>43936</c:v>
                </c:pt>
                <c:pt idx="43">
                  <c:v>43937</c:v>
                </c:pt>
                <c:pt idx="44">
                  <c:v>43938</c:v>
                </c:pt>
                <c:pt idx="45">
                  <c:v>43939</c:v>
                </c:pt>
                <c:pt idx="46">
                  <c:v>43940</c:v>
                </c:pt>
                <c:pt idx="47">
                  <c:v>43941</c:v>
                </c:pt>
                <c:pt idx="48">
                  <c:v>43942</c:v>
                </c:pt>
                <c:pt idx="49">
                  <c:v>43943</c:v>
                </c:pt>
                <c:pt idx="50">
                  <c:v>43944</c:v>
                </c:pt>
                <c:pt idx="51">
                  <c:v>43945</c:v>
                </c:pt>
                <c:pt idx="52">
                  <c:v>43946</c:v>
                </c:pt>
                <c:pt idx="53">
                  <c:v>43947</c:v>
                </c:pt>
                <c:pt idx="54">
                  <c:v>43948</c:v>
                </c:pt>
                <c:pt idx="55">
                  <c:v>43949</c:v>
                </c:pt>
                <c:pt idx="56">
                  <c:v>43950</c:v>
                </c:pt>
                <c:pt idx="57">
                  <c:v>43951</c:v>
                </c:pt>
                <c:pt idx="58">
                  <c:v>43952</c:v>
                </c:pt>
                <c:pt idx="59">
                  <c:v>43953</c:v>
                </c:pt>
                <c:pt idx="60">
                  <c:v>43954</c:v>
                </c:pt>
                <c:pt idx="61">
                  <c:v>43955</c:v>
                </c:pt>
                <c:pt idx="62">
                  <c:v>43956</c:v>
                </c:pt>
                <c:pt idx="63">
                  <c:v>43957</c:v>
                </c:pt>
                <c:pt idx="64">
                  <c:v>43958</c:v>
                </c:pt>
                <c:pt idx="65">
                  <c:v>43959</c:v>
                </c:pt>
                <c:pt idx="66">
                  <c:v>43960</c:v>
                </c:pt>
                <c:pt idx="67">
                  <c:v>43961</c:v>
                </c:pt>
                <c:pt idx="68">
                  <c:v>43962</c:v>
                </c:pt>
                <c:pt idx="69">
                  <c:v>43963</c:v>
                </c:pt>
                <c:pt idx="70">
                  <c:v>43964</c:v>
                </c:pt>
                <c:pt idx="71">
                  <c:v>43965</c:v>
                </c:pt>
                <c:pt idx="72">
                  <c:v>43966</c:v>
                </c:pt>
                <c:pt idx="73">
                  <c:v>43967</c:v>
                </c:pt>
                <c:pt idx="74">
                  <c:v>43968</c:v>
                </c:pt>
                <c:pt idx="75">
                  <c:v>43969</c:v>
                </c:pt>
                <c:pt idx="76">
                  <c:v>43970</c:v>
                </c:pt>
                <c:pt idx="77">
                  <c:v>43971</c:v>
                </c:pt>
                <c:pt idx="78">
                  <c:v>43972</c:v>
                </c:pt>
                <c:pt idx="79">
                  <c:v>43973</c:v>
                </c:pt>
                <c:pt idx="80">
                  <c:v>43974</c:v>
                </c:pt>
                <c:pt idx="81">
                  <c:v>43975</c:v>
                </c:pt>
                <c:pt idx="82">
                  <c:v>43976</c:v>
                </c:pt>
                <c:pt idx="83">
                  <c:v>43977</c:v>
                </c:pt>
                <c:pt idx="84">
                  <c:v>43978</c:v>
                </c:pt>
                <c:pt idx="85">
                  <c:v>43979</c:v>
                </c:pt>
                <c:pt idx="86">
                  <c:v>43980</c:v>
                </c:pt>
                <c:pt idx="87">
                  <c:v>43981</c:v>
                </c:pt>
                <c:pt idx="88">
                  <c:v>43982</c:v>
                </c:pt>
                <c:pt idx="89">
                  <c:v>43983</c:v>
                </c:pt>
                <c:pt idx="90">
                  <c:v>43984</c:v>
                </c:pt>
                <c:pt idx="91">
                  <c:v>43985</c:v>
                </c:pt>
                <c:pt idx="92">
                  <c:v>43986</c:v>
                </c:pt>
                <c:pt idx="93">
                  <c:v>43987</c:v>
                </c:pt>
                <c:pt idx="94">
                  <c:v>43988</c:v>
                </c:pt>
                <c:pt idx="95">
                  <c:v>43989</c:v>
                </c:pt>
                <c:pt idx="96">
                  <c:v>43990</c:v>
                </c:pt>
                <c:pt idx="97">
                  <c:v>43991</c:v>
                </c:pt>
                <c:pt idx="98">
                  <c:v>43992</c:v>
                </c:pt>
                <c:pt idx="99">
                  <c:v>43993</c:v>
                </c:pt>
                <c:pt idx="100">
                  <c:v>43994</c:v>
                </c:pt>
                <c:pt idx="101">
                  <c:v>43995</c:v>
                </c:pt>
                <c:pt idx="102">
                  <c:v>43996</c:v>
                </c:pt>
                <c:pt idx="103">
                  <c:v>43997</c:v>
                </c:pt>
                <c:pt idx="104">
                  <c:v>43998</c:v>
                </c:pt>
                <c:pt idx="105">
                  <c:v>43999</c:v>
                </c:pt>
                <c:pt idx="106">
                  <c:v>44000</c:v>
                </c:pt>
                <c:pt idx="107">
                  <c:v>44001</c:v>
                </c:pt>
                <c:pt idx="108">
                  <c:v>44002</c:v>
                </c:pt>
                <c:pt idx="109">
                  <c:v>44003</c:v>
                </c:pt>
                <c:pt idx="110">
                  <c:v>44004</c:v>
                </c:pt>
                <c:pt idx="111">
                  <c:v>44005</c:v>
                </c:pt>
                <c:pt idx="112">
                  <c:v>44006</c:v>
                </c:pt>
                <c:pt idx="113">
                  <c:v>44007</c:v>
                </c:pt>
                <c:pt idx="114">
                  <c:v>44008</c:v>
                </c:pt>
                <c:pt idx="115">
                  <c:v>44009</c:v>
                </c:pt>
                <c:pt idx="116">
                  <c:v>44010</c:v>
                </c:pt>
                <c:pt idx="117">
                  <c:v>44011</c:v>
                </c:pt>
                <c:pt idx="118">
                  <c:v>44012</c:v>
                </c:pt>
                <c:pt idx="119">
                  <c:v>44013</c:v>
                </c:pt>
                <c:pt idx="120">
                  <c:v>44014</c:v>
                </c:pt>
                <c:pt idx="121">
                  <c:v>44015</c:v>
                </c:pt>
                <c:pt idx="122">
                  <c:v>44016</c:v>
                </c:pt>
                <c:pt idx="123">
                  <c:v>44017</c:v>
                </c:pt>
                <c:pt idx="124">
                  <c:v>44018</c:v>
                </c:pt>
                <c:pt idx="125">
                  <c:v>44019</c:v>
                </c:pt>
                <c:pt idx="126">
                  <c:v>44020</c:v>
                </c:pt>
                <c:pt idx="127">
                  <c:v>44021</c:v>
                </c:pt>
                <c:pt idx="128">
                  <c:v>44022</c:v>
                </c:pt>
                <c:pt idx="129">
                  <c:v>44023</c:v>
                </c:pt>
                <c:pt idx="130">
                  <c:v>44024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44030</c:v>
                </c:pt>
                <c:pt idx="137">
                  <c:v>44031</c:v>
                </c:pt>
                <c:pt idx="138">
                  <c:v>44032</c:v>
                </c:pt>
                <c:pt idx="139">
                  <c:v>44033</c:v>
                </c:pt>
                <c:pt idx="140">
                  <c:v>44034</c:v>
                </c:pt>
                <c:pt idx="141">
                  <c:v>44035</c:v>
                </c:pt>
                <c:pt idx="142">
                  <c:v>44036</c:v>
                </c:pt>
                <c:pt idx="143">
                  <c:v>44037</c:v>
                </c:pt>
                <c:pt idx="144">
                  <c:v>44038</c:v>
                </c:pt>
                <c:pt idx="145">
                  <c:v>44039</c:v>
                </c:pt>
                <c:pt idx="146">
                  <c:v>44040</c:v>
                </c:pt>
                <c:pt idx="147">
                  <c:v>44041</c:v>
                </c:pt>
                <c:pt idx="148">
                  <c:v>44042</c:v>
                </c:pt>
                <c:pt idx="149">
                  <c:v>44043</c:v>
                </c:pt>
                <c:pt idx="150">
                  <c:v>44044</c:v>
                </c:pt>
                <c:pt idx="151">
                  <c:v>44045</c:v>
                </c:pt>
                <c:pt idx="152">
                  <c:v>44046</c:v>
                </c:pt>
                <c:pt idx="153">
                  <c:v>44047</c:v>
                </c:pt>
                <c:pt idx="154">
                  <c:v>44048</c:v>
                </c:pt>
                <c:pt idx="155">
                  <c:v>44049</c:v>
                </c:pt>
                <c:pt idx="156">
                  <c:v>44050</c:v>
                </c:pt>
                <c:pt idx="157">
                  <c:v>44051</c:v>
                </c:pt>
                <c:pt idx="158">
                  <c:v>44052</c:v>
                </c:pt>
                <c:pt idx="159">
                  <c:v>44053</c:v>
                </c:pt>
                <c:pt idx="160">
                  <c:v>44054</c:v>
                </c:pt>
                <c:pt idx="161">
                  <c:v>44055</c:v>
                </c:pt>
                <c:pt idx="162">
                  <c:v>44056</c:v>
                </c:pt>
                <c:pt idx="163">
                  <c:v>44057</c:v>
                </c:pt>
                <c:pt idx="164">
                  <c:v>44058</c:v>
                </c:pt>
                <c:pt idx="165">
                  <c:v>44059</c:v>
                </c:pt>
                <c:pt idx="166">
                  <c:v>44060</c:v>
                </c:pt>
                <c:pt idx="167">
                  <c:v>44061</c:v>
                </c:pt>
                <c:pt idx="168">
                  <c:v>44062</c:v>
                </c:pt>
                <c:pt idx="169">
                  <c:v>44063</c:v>
                </c:pt>
                <c:pt idx="170">
                  <c:v>44064</c:v>
                </c:pt>
                <c:pt idx="171">
                  <c:v>44065</c:v>
                </c:pt>
                <c:pt idx="172">
                  <c:v>44066</c:v>
                </c:pt>
              </c:numCache>
            </c:numRef>
          </c:cat>
          <c:val>
            <c:numRef>
              <c:f>France!$R$3:$R$175</c:f>
              <c:numCache>
                <c:formatCode>0.00</c:formatCode>
                <c:ptCount val="173"/>
                <c:pt idx="0">
                  <c:v>150</c:v>
                </c:pt>
                <c:pt idx="1">
                  <c:v>175.48962191380303</c:v>
                </c:pt>
                <c:pt idx="2">
                  <c:v>205.31071599633026</c:v>
                </c:pt>
                <c:pt idx="3">
                  <c:v>240.19933283365461</c:v>
                </c:pt>
                <c:pt idx="4">
                  <c:v>281.0166006861719</c:v>
                </c:pt>
                <c:pt idx="5">
                  <c:v>328.76998003945647</c:v>
                </c:pt>
                <c:pt idx="6">
                  <c:v>384.6381299582186</c:v>
                </c:pt>
                <c:pt idx="7">
                  <c:v>450.00000000000011</c:v>
                </c:pt>
                <c:pt idx="8">
                  <c:v>526.46886574140922</c:v>
                </c:pt>
                <c:pt idx="9">
                  <c:v>615.93214798899089</c:v>
                </c:pt>
                <c:pt idx="10">
                  <c:v>720.59799850096397</c:v>
                </c:pt>
                <c:pt idx="11">
                  <c:v>843.04980205851587</c:v>
                </c:pt>
                <c:pt idx="12">
                  <c:v>986.30994011836958</c:v>
                </c:pt>
                <c:pt idx="13">
                  <c:v>1153.9143898746559</c:v>
                </c:pt>
                <c:pt idx="14">
                  <c:v>1350.0000000000005</c:v>
                </c:pt>
                <c:pt idx="15">
                  <c:v>1579.4065972242279</c:v>
                </c:pt>
                <c:pt idx="16">
                  <c:v>1847.7964439669731</c:v>
                </c:pt>
                <c:pt idx="17">
                  <c:v>2161.7939955028924</c:v>
                </c:pt>
                <c:pt idx="18">
                  <c:v>2529.1494061755479</c:v>
                </c:pt>
                <c:pt idx="19">
                  <c:v>2958.9298203551093</c:v>
                </c:pt>
                <c:pt idx="20">
                  <c:v>3461.7431696239687</c:v>
                </c:pt>
                <c:pt idx="21">
                  <c:v>4050.0000000000027</c:v>
                </c:pt>
                <c:pt idx="22">
                  <c:v>4050.0000000000027</c:v>
                </c:pt>
                <c:pt idx="23">
                  <c:v>4050.0000000000027</c:v>
                </c:pt>
                <c:pt idx="24">
                  <c:v>4050.0000000000027</c:v>
                </c:pt>
                <c:pt idx="25">
                  <c:v>4050.0000000000027</c:v>
                </c:pt>
                <c:pt idx="26">
                  <c:v>4050.0000000000027</c:v>
                </c:pt>
                <c:pt idx="27">
                  <c:v>4050.0000000000027</c:v>
                </c:pt>
                <c:pt idx="28">
                  <c:v>4050.0000000000027</c:v>
                </c:pt>
                <c:pt idx="29">
                  <c:v>4050.0000000000027</c:v>
                </c:pt>
                <c:pt idx="30">
                  <c:v>4050.0000000000027</c:v>
                </c:pt>
                <c:pt idx="31">
                  <c:v>4050.0000000000027</c:v>
                </c:pt>
                <c:pt idx="32">
                  <c:v>4050.0000000000027</c:v>
                </c:pt>
                <c:pt idx="33">
                  <c:v>4050.0000000000027</c:v>
                </c:pt>
                <c:pt idx="34">
                  <c:v>4050.0000000000027</c:v>
                </c:pt>
                <c:pt idx="35">
                  <c:v>4050.0000000000027</c:v>
                </c:pt>
                <c:pt idx="36">
                  <c:v>3848.8073369572007</c:v>
                </c:pt>
                <c:pt idx="37">
                  <c:v>3657.6093622260664</c:v>
                </c:pt>
                <c:pt idx="38">
                  <c:v>3475.9095676688944</c:v>
                </c:pt>
                <c:pt idx="39">
                  <c:v>3303.2361102824107</c:v>
                </c:pt>
                <c:pt idx="40">
                  <c:v>3139.1405869029381</c:v>
                </c:pt>
                <c:pt idx="41">
                  <c:v>2983.1968697807788</c:v>
                </c:pt>
                <c:pt idx="42">
                  <c:v>2835.0000000000023</c:v>
                </c:pt>
                <c:pt idx="43">
                  <c:v>2694.165135870041</c:v>
                </c:pt>
                <c:pt idx="44">
                  <c:v>2560.3265535582468</c:v>
                </c:pt>
                <c:pt idx="45">
                  <c:v>2433.1366973682266</c:v>
                </c:pt>
                <c:pt idx="46">
                  <c:v>2312.2652771976877</c:v>
                </c:pt>
                <c:pt idx="47">
                  <c:v>2197.3984108320569</c:v>
                </c:pt>
                <c:pt idx="48">
                  <c:v>2088.2378088465452</c:v>
                </c:pt>
                <c:pt idx="49">
                  <c:v>1984.5000000000016</c:v>
                </c:pt>
                <c:pt idx="50">
                  <c:v>1885.9155951090286</c:v>
                </c:pt>
                <c:pt idx="51">
                  <c:v>1792.2285874907727</c:v>
                </c:pt>
                <c:pt idx="52">
                  <c:v>1703.1956881577585</c:v>
                </c:pt>
                <c:pt idx="53">
                  <c:v>1618.5856940383815</c:v>
                </c:pt>
                <c:pt idx="54">
                  <c:v>1538.1788875824398</c:v>
                </c:pt>
                <c:pt idx="55">
                  <c:v>1461.7664661925817</c:v>
                </c:pt>
                <c:pt idx="56">
                  <c:v>1389.150000000001</c:v>
                </c:pt>
                <c:pt idx="57">
                  <c:v>1320.14091657632</c:v>
                </c:pt>
                <c:pt idx="58">
                  <c:v>1254.5600112435409</c:v>
                </c:pt>
                <c:pt idx="59">
                  <c:v>1192.2369817104309</c:v>
                </c:pt>
                <c:pt idx="60">
                  <c:v>1133.009985826867</c:v>
                </c:pt>
                <c:pt idx="61">
                  <c:v>1076.7252213077079</c:v>
                </c:pt>
                <c:pt idx="62">
                  <c:v>1023.2365263348072</c:v>
                </c:pt>
                <c:pt idx="63">
                  <c:v>972.40500000000077</c:v>
                </c:pt>
                <c:pt idx="64">
                  <c:v>924.09864160342397</c:v>
                </c:pt>
                <c:pt idx="65">
                  <c:v>878.19200787047862</c:v>
                </c:pt>
                <c:pt idx="66">
                  <c:v>834.56588719730166</c:v>
                </c:pt>
                <c:pt idx="67">
                  <c:v>793.10699007880692</c:v>
                </c:pt>
                <c:pt idx="68">
                  <c:v>753.70765491539555</c:v>
                </c:pt>
                <c:pt idx="69">
                  <c:v>716.26556843436504</c:v>
                </c:pt>
                <c:pt idx="70">
                  <c:v>680.68350000000055</c:v>
                </c:pt>
                <c:pt idx="71">
                  <c:v>646.86904912239686</c:v>
                </c:pt>
                <c:pt idx="72">
                  <c:v>614.73440550933515</c:v>
                </c:pt>
                <c:pt idx="73">
                  <c:v>584.1961210381113</c:v>
                </c:pt>
                <c:pt idx="74">
                  <c:v>555.17489305516494</c:v>
                </c:pt>
                <c:pt idx="75">
                  <c:v>527.59535844077698</c:v>
                </c:pt>
                <c:pt idx="76">
                  <c:v>501.38589790405564</c:v>
                </c:pt>
                <c:pt idx="77">
                  <c:v>476.47845000000052</c:v>
                </c:pt>
                <c:pt idx="78">
                  <c:v>452.80833438567788</c:v>
                </c:pt>
                <c:pt idx="79">
                  <c:v>430.31408385653464</c:v>
                </c:pt>
                <c:pt idx="80">
                  <c:v>408.93728472667789</c:v>
                </c:pt>
                <c:pt idx="81">
                  <c:v>388.62242513861548</c:v>
                </c:pt>
                <c:pt idx="82">
                  <c:v>369.3167509085439</c:v>
                </c:pt>
                <c:pt idx="83">
                  <c:v>350.97012853283894</c:v>
                </c:pt>
                <c:pt idx="84">
                  <c:v>333.53491500000035</c:v>
                </c:pt>
                <c:pt idx="85">
                  <c:v>342.33626644210386</c:v>
                </c:pt>
                <c:pt idx="86">
                  <c:v>351.36986879325366</c:v>
                </c:pt>
                <c:pt idx="87">
                  <c:v>360.64185071279337</c:v>
                </c:pt>
                <c:pt idx="88">
                  <c:v>370.15850258371944</c:v>
                </c:pt>
                <c:pt idx="89">
                  <c:v>379.92628078026024</c:v>
                </c:pt>
                <c:pt idx="90">
                  <c:v>389.9518120480688</c:v>
                </c:pt>
                <c:pt idx="91">
                  <c:v>400.24189800000022</c:v>
                </c:pt>
                <c:pt idx="92">
                  <c:v>410.80351973052444</c:v>
                </c:pt>
                <c:pt idx="93">
                  <c:v>421.64384255190419</c:v>
                </c:pt>
                <c:pt idx="94">
                  <c:v>432.77022085535185</c:v>
                </c:pt>
                <c:pt idx="95">
                  <c:v>444.19020310046312</c:v>
                </c:pt>
                <c:pt idx="96">
                  <c:v>455.91153693631207</c:v>
                </c:pt>
                <c:pt idx="97">
                  <c:v>467.94217445768231</c:v>
                </c:pt>
                <c:pt idx="98">
                  <c:v>480.29027760000002</c:v>
                </c:pt>
                <c:pt idx="99">
                  <c:v>492.96422367662905</c:v>
                </c:pt>
                <c:pt idx="100">
                  <c:v>505.97261106228467</c:v>
                </c:pt>
                <c:pt idx="101">
                  <c:v>519.32426502642181</c:v>
                </c:pt>
                <c:pt idx="102">
                  <c:v>533.02824372055534</c:v>
                </c:pt>
                <c:pt idx="103">
                  <c:v>547.0938443235741</c:v>
                </c:pt>
                <c:pt idx="104">
                  <c:v>561.53060934921837</c:v>
                </c:pt>
                <c:pt idx="105">
                  <c:v>576.34833311999955</c:v>
                </c:pt>
                <c:pt idx="106">
                  <c:v>591.55706841195433</c:v>
                </c:pt>
                <c:pt idx="107">
                  <c:v>607.1671332747411</c:v>
                </c:pt>
                <c:pt idx="108">
                  <c:v>623.18911803170568</c:v>
                </c:pt>
                <c:pt idx="109">
                  <c:v>639.63389246466591</c:v>
                </c:pt>
                <c:pt idx="110">
                  <c:v>656.51261318828836</c:v>
                </c:pt>
                <c:pt idx="111">
                  <c:v>673.83673121906145</c:v>
                </c:pt>
                <c:pt idx="112">
                  <c:v>691.61799974399889</c:v>
                </c:pt>
                <c:pt idx="113">
                  <c:v>709.8684820943447</c:v>
                </c:pt>
                <c:pt idx="114">
                  <c:v>728.60055992968876</c:v>
                </c:pt>
                <c:pt idx="115">
                  <c:v>747.82694163804626</c:v>
                </c:pt>
                <c:pt idx="116">
                  <c:v>767.56067095759852</c:v>
                </c:pt>
                <c:pt idx="117">
                  <c:v>787.8151358259455</c:v>
                </c:pt>
                <c:pt idx="118">
                  <c:v>808.60407746287319</c:v>
                </c:pt>
                <c:pt idx="119">
                  <c:v>829.94159969279815</c:v>
                </c:pt>
                <c:pt idx="120">
                  <c:v>851.84217851321307</c:v>
                </c:pt>
                <c:pt idx="121">
                  <c:v>874.32067191562601</c:v>
                </c:pt>
                <c:pt idx="122">
                  <c:v>897.39232996565499</c:v>
                </c:pt>
                <c:pt idx="123">
                  <c:v>921.0728051491177</c:v>
                </c:pt>
                <c:pt idx="124">
                  <c:v>945.37816299113399</c:v>
                </c:pt>
                <c:pt idx="125">
                  <c:v>970.32489295544724</c:v>
                </c:pt>
                <c:pt idx="126">
                  <c:v>995.92991963135717</c:v>
                </c:pt>
                <c:pt idx="127">
                  <c:v>1022.2106142158551</c:v>
                </c:pt>
                <c:pt idx="128">
                  <c:v>1049.1848062987506</c:v>
                </c:pt>
                <c:pt idx="129">
                  <c:v>1076.8707959587853</c:v>
                </c:pt>
                <c:pt idx="130">
                  <c:v>1105.2873661789404</c:v>
                </c:pt>
                <c:pt idx="131">
                  <c:v>1134.45379558936</c:v>
                </c:pt>
                <c:pt idx="132">
                  <c:v>1164.3898715465359</c:v>
                </c:pt>
                <c:pt idx="133">
                  <c:v>1195.1159035576277</c:v>
                </c:pt>
                <c:pt idx="134">
                  <c:v>1226.6527370590252</c:v>
                </c:pt>
                <c:pt idx="135">
                  <c:v>1259.0217675584997</c:v>
                </c:pt>
                <c:pt idx="136">
                  <c:v>1292.2449551505415</c:v>
                </c:pt>
                <c:pt idx="137">
                  <c:v>1326.3448394147276</c:v>
                </c:pt>
                <c:pt idx="138">
                  <c:v>1361.3445547072311</c:v>
                </c:pt>
                <c:pt idx="139">
                  <c:v>1397.2678458558421</c:v>
                </c:pt>
                <c:pt idx="140">
                  <c:v>1434.1390842691524</c:v>
                </c:pt>
                <c:pt idx="141">
                  <c:v>1471.9832844708292</c:v>
                </c:pt>
                <c:pt idx="142">
                  <c:v>1510.8261210701987</c:v>
                </c:pt>
                <c:pt idx="143">
                  <c:v>1550.6939461806487</c:v>
                </c:pt>
                <c:pt idx="144">
                  <c:v>1591.6138072976721</c:v>
                </c:pt>
                <c:pt idx="145">
                  <c:v>1633.6134656486763</c:v>
                </c:pt>
                <c:pt idx="146">
                  <c:v>1676.7214150270095</c:v>
                </c:pt>
                <c:pt idx="147">
                  <c:v>1720.9669011229817</c:v>
                </c:pt>
                <c:pt idx="148">
                  <c:v>1766.379941364994</c:v>
                </c:pt>
                <c:pt idx="149">
                  <c:v>1812.9913452842372</c:v>
                </c:pt>
                <c:pt idx="150">
                  <c:v>1860.8327354167773</c:v>
                </c:pt>
                <c:pt idx="151">
                  <c:v>1909.9365687572054</c:v>
                </c:pt>
                <c:pt idx="152">
                  <c:v>1960.3361587784102</c:v>
                </c:pt>
                <c:pt idx="153">
                  <c:v>2012.06569803241</c:v>
                </c:pt>
                <c:pt idx="154">
                  <c:v>2065.1602813475765</c:v>
                </c:pt>
                <c:pt idx="155">
                  <c:v>2119.655929637991</c:v>
                </c:pt>
                <c:pt idx="156">
                  <c:v>2175.5896143410828</c:v>
                </c:pt>
                <c:pt idx="157">
                  <c:v>2232.9992825001309</c:v>
                </c:pt>
                <c:pt idx="158">
                  <c:v>2291.9238825086445</c:v>
                </c:pt>
                <c:pt idx="159">
                  <c:v>2352.4033905340902</c:v>
                </c:pt>
                <c:pt idx="160">
                  <c:v>2414.4788376388901</c:v>
                </c:pt>
                <c:pt idx="161">
                  <c:v>2478.1923376170903</c:v>
                </c:pt>
                <c:pt idx="162">
                  <c:v>2543.5871155655877</c:v>
                </c:pt>
                <c:pt idx="163">
                  <c:v>2610.7075372092982</c:v>
                </c:pt>
                <c:pt idx="164">
                  <c:v>2679.5991390001559</c:v>
                </c:pt>
                <c:pt idx="165">
                  <c:v>2750.3086590103721</c:v>
                </c:pt>
                <c:pt idx="166">
                  <c:v>2822.8840686409071</c:v>
                </c:pt>
                <c:pt idx="167">
                  <c:v>2897.3746051666667</c:v>
                </c:pt>
                <c:pt idx="168">
                  <c:v>2973.8308051405065</c:v>
                </c:pt>
                <c:pt idx="169">
                  <c:v>3052.3045386787035</c:v>
                </c:pt>
                <c:pt idx="170">
                  <c:v>3132.8490446511555</c:v>
                </c:pt>
                <c:pt idx="171">
                  <c:v>3215.5189668001844</c:v>
                </c:pt>
                <c:pt idx="172">
                  <c:v>3300.3703908124439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A8-410B-B418-839D490B318F}"/>
            </c:ext>
          </c:extLst>
        </c:ser>
        <c:ser>
          <c:idx val="2"/>
          <c:order val="2"/>
          <c:tx>
            <c:strRef>
              <c:f>France!$F$2</c:f>
              <c:strCache>
                <c:ptCount val="1"/>
                <c:pt idx="0">
                  <c:v>neue Todesfälle</c:v>
                </c:pt>
              </c:strCache>
            </c:strRef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France!$F$3:$F$175</c:f>
              <c:numCache>
                <c:formatCode>General</c:formatCode>
                <c:ptCount val="173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9</c:v>
                </c:pt>
                <c:pt idx="6">
                  <c:v>11</c:v>
                </c:pt>
                <c:pt idx="7">
                  <c:v>3</c:v>
                </c:pt>
                <c:pt idx="8">
                  <c:v>15</c:v>
                </c:pt>
                <c:pt idx="9">
                  <c:v>13</c:v>
                </c:pt>
                <c:pt idx="10">
                  <c:v>18</c:v>
                </c:pt>
                <c:pt idx="11">
                  <c:v>12</c:v>
                </c:pt>
                <c:pt idx="12">
                  <c:v>36</c:v>
                </c:pt>
                <c:pt idx="13">
                  <c:v>21</c:v>
                </c:pt>
                <c:pt idx="14">
                  <c:v>27</c:v>
                </c:pt>
                <c:pt idx="15">
                  <c:v>69</c:v>
                </c:pt>
                <c:pt idx="16">
                  <c:v>128</c:v>
                </c:pt>
                <c:pt idx="17">
                  <c:v>78</c:v>
                </c:pt>
                <c:pt idx="18">
                  <c:v>112</c:v>
                </c:pt>
                <c:pt idx="19">
                  <c:v>112</c:v>
                </c:pt>
                <c:pt idx="20">
                  <c:v>186</c:v>
                </c:pt>
                <c:pt idx="21">
                  <c:v>240</c:v>
                </c:pt>
                <c:pt idx="22">
                  <c:v>231</c:v>
                </c:pt>
                <c:pt idx="23">
                  <c:v>365</c:v>
                </c:pt>
                <c:pt idx="24">
                  <c:v>299</c:v>
                </c:pt>
                <c:pt idx="25">
                  <c:v>319</c:v>
                </c:pt>
                <c:pt idx="26">
                  <c:v>292</c:v>
                </c:pt>
                <c:pt idx="27">
                  <c:v>418</c:v>
                </c:pt>
                <c:pt idx="28">
                  <c:v>499</c:v>
                </c:pt>
                <c:pt idx="29">
                  <c:v>509</c:v>
                </c:pt>
                <c:pt idx="30">
                  <c:v>471</c:v>
                </c:pt>
                <c:pt idx="31">
                  <c:v>2004</c:v>
                </c:pt>
                <c:pt idx="32">
                  <c:v>1053</c:v>
                </c:pt>
                <c:pt idx="33">
                  <c:v>518</c:v>
                </c:pt>
                <c:pt idx="34">
                  <c:v>833</c:v>
                </c:pt>
                <c:pt idx="35">
                  <c:v>1417</c:v>
                </c:pt>
                <c:pt idx="36">
                  <c:v>541</c:v>
                </c:pt>
                <c:pt idx="37">
                  <c:v>1341</c:v>
                </c:pt>
                <c:pt idx="38">
                  <c:v>987</c:v>
                </c:pt>
                <c:pt idx="39">
                  <c:v>635</c:v>
                </c:pt>
                <c:pt idx="40">
                  <c:v>561</c:v>
                </c:pt>
                <c:pt idx="41">
                  <c:v>574</c:v>
                </c:pt>
                <c:pt idx="42">
                  <c:v>762</c:v>
                </c:pt>
                <c:pt idx="43">
                  <c:v>1438</c:v>
                </c:pt>
                <c:pt idx="44">
                  <c:v>753</c:v>
                </c:pt>
                <c:pt idx="45">
                  <c:v>761</c:v>
                </c:pt>
                <c:pt idx="46">
                  <c:v>642</c:v>
                </c:pt>
                <c:pt idx="47">
                  <c:v>395</c:v>
                </c:pt>
                <c:pt idx="48">
                  <c:v>547</c:v>
                </c:pt>
                <c:pt idx="49">
                  <c:v>531</c:v>
                </c:pt>
                <c:pt idx="50">
                  <c:v>544</c:v>
                </c:pt>
                <c:pt idx="51">
                  <c:v>516</c:v>
                </c:pt>
                <c:pt idx="52">
                  <c:v>389</c:v>
                </c:pt>
                <c:pt idx="53">
                  <c:v>369</c:v>
                </c:pt>
                <c:pt idx="54">
                  <c:v>242</c:v>
                </c:pt>
                <c:pt idx="55">
                  <c:v>437</c:v>
                </c:pt>
                <c:pt idx="56">
                  <c:v>367</c:v>
                </c:pt>
                <c:pt idx="57">
                  <c:v>427</c:v>
                </c:pt>
                <c:pt idx="58">
                  <c:v>289</c:v>
                </c:pt>
                <c:pt idx="59">
                  <c:v>218</c:v>
                </c:pt>
                <c:pt idx="60">
                  <c:v>166</c:v>
                </c:pt>
                <c:pt idx="61">
                  <c:v>135</c:v>
                </c:pt>
                <c:pt idx="62">
                  <c:v>306</c:v>
                </c:pt>
                <c:pt idx="63">
                  <c:v>330</c:v>
                </c:pt>
                <c:pt idx="64">
                  <c:v>278</c:v>
                </c:pt>
                <c:pt idx="65">
                  <c:v>178</c:v>
                </c:pt>
                <c:pt idx="66">
                  <c:v>243</c:v>
                </c:pt>
                <c:pt idx="67">
                  <c:v>80</c:v>
                </c:pt>
                <c:pt idx="68">
                  <c:v>70</c:v>
                </c:pt>
                <c:pt idx="69">
                  <c:v>263</c:v>
                </c:pt>
                <c:pt idx="70">
                  <c:v>348</c:v>
                </c:pt>
                <c:pt idx="71">
                  <c:v>83</c:v>
                </c:pt>
                <c:pt idx="72">
                  <c:v>351</c:v>
                </c:pt>
                <c:pt idx="73">
                  <c:v>104</c:v>
                </c:pt>
                <c:pt idx="74">
                  <c:v>96</c:v>
                </c:pt>
                <c:pt idx="75">
                  <c:v>483</c:v>
                </c:pt>
                <c:pt idx="76">
                  <c:v>131</c:v>
                </c:pt>
                <c:pt idx="77">
                  <c:v>-217</c:v>
                </c:pt>
                <c:pt idx="78">
                  <c:v>110</c:v>
                </c:pt>
                <c:pt idx="79">
                  <c:v>83</c:v>
                </c:pt>
                <c:pt idx="80">
                  <c:v>74</c:v>
                </c:pt>
                <c:pt idx="81">
                  <c:v>43</c:v>
                </c:pt>
                <c:pt idx="82">
                  <c:v>35</c:v>
                </c:pt>
                <c:pt idx="83">
                  <c:v>65</c:v>
                </c:pt>
                <c:pt idx="84">
                  <c:v>98</c:v>
                </c:pt>
                <c:pt idx="85">
                  <c:v>66</c:v>
                </c:pt>
                <c:pt idx="86">
                  <c:v>66</c:v>
                </c:pt>
                <c:pt idx="87">
                  <c:v>52</c:v>
                </c:pt>
                <c:pt idx="88">
                  <c:v>57</c:v>
                </c:pt>
                <c:pt idx="89">
                  <c:v>31</c:v>
                </c:pt>
                <c:pt idx="90">
                  <c:v>31</c:v>
                </c:pt>
                <c:pt idx="91">
                  <c:v>107</c:v>
                </c:pt>
                <c:pt idx="92">
                  <c:v>81</c:v>
                </c:pt>
                <c:pt idx="93">
                  <c:v>44</c:v>
                </c:pt>
                <c:pt idx="94">
                  <c:v>46</c:v>
                </c:pt>
                <c:pt idx="95">
                  <c:v>31</c:v>
                </c:pt>
                <c:pt idx="96">
                  <c:v>13</c:v>
                </c:pt>
                <c:pt idx="97">
                  <c:v>54</c:v>
                </c:pt>
                <c:pt idx="98">
                  <c:v>87</c:v>
                </c:pt>
                <c:pt idx="99">
                  <c:v>23</c:v>
                </c:pt>
                <c:pt idx="100">
                  <c:v>27</c:v>
                </c:pt>
                <c:pt idx="101">
                  <c:v>28</c:v>
                </c:pt>
                <c:pt idx="102">
                  <c:v>24</c:v>
                </c:pt>
                <c:pt idx="103">
                  <c:v>9</c:v>
                </c:pt>
                <c:pt idx="104">
                  <c:v>29</c:v>
                </c:pt>
                <c:pt idx="105">
                  <c:v>111</c:v>
                </c:pt>
                <c:pt idx="106">
                  <c:v>28</c:v>
                </c:pt>
                <c:pt idx="107">
                  <c:v>28</c:v>
                </c:pt>
                <c:pt idx="108">
                  <c:v>14</c:v>
                </c:pt>
                <c:pt idx="109">
                  <c:v>16</c:v>
                </c:pt>
                <c:pt idx="110">
                  <c:v>7</c:v>
                </c:pt>
                <c:pt idx="111">
                  <c:v>23</c:v>
                </c:pt>
                <c:pt idx="112">
                  <c:v>57</c:v>
                </c:pt>
                <c:pt idx="113">
                  <c:v>11</c:v>
                </c:pt>
                <c:pt idx="114">
                  <c:v>21</c:v>
                </c:pt>
                <c:pt idx="115">
                  <c:v>26</c:v>
                </c:pt>
                <c:pt idx="116">
                  <c:v>0</c:v>
                </c:pt>
                <c:pt idx="117">
                  <c:v>0</c:v>
                </c:pt>
                <c:pt idx="118">
                  <c:v>35</c:v>
                </c:pt>
                <c:pt idx="119">
                  <c:v>30</c:v>
                </c:pt>
                <c:pt idx="120">
                  <c:v>18</c:v>
                </c:pt>
                <c:pt idx="121">
                  <c:v>14</c:v>
                </c:pt>
                <c:pt idx="122">
                  <c:v>18</c:v>
                </c:pt>
                <c:pt idx="123">
                  <c:v>0</c:v>
                </c:pt>
                <c:pt idx="124">
                  <c:v>0</c:v>
                </c:pt>
                <c:pt idx="125">
                  <c:v>27</c:v>
                </c:pt>
                <c:pt idx="126">
                  <c:v>13</c:v>
                </c:pt>
                <c:pt idx="127">
                  <c:v>32</c:v>
                </c:pt>
                <c:pt idx="128">
                  <c:v>14</c:v>
                </c:pt>
                <c:pt idx="129">
                  <c:v>25</c:v>
                </c:pt>
                <c:pt idx="130">
                  <c:v>0</c:v>
                </c:pt>
                <c:pt idx="131">
                  <c:v>0</c:v>
                </c:pt>
                <c:pt idx="132">
                  <c:v>25</c:v>
                </c:pt>
                <c:pt idx="133">
                  <c:v>0</c:v>
                </c:pt>
                <c:pt idx="134">
                  <c:v>91</c:v>
                </c:pt>
                <c:pt idx="135">
                  <c:v>18</c:v>
                </c:pt>
                <c:pt idx="136">
                  <c:v>14</c:v>
                </c:pt>
                <c:pt idx="137">
                  <c:v>0</c:v>
                </c:pt>
                <c:pt idx="138">
                  <c:v>0</c:v>
                </c:pt>
                <c:pt idx="139">
                  <c:v>13</c:v>
                </c:pt>
                <c:pt idx="140">
                  <c:v>0</c:v>
                </c:pt>
                <c:pt idx="141">
                  <c:v>7</c:v>
                </c:pt>
                <c:pt idx="142">
                  <c:v>10</c:v>
                </c:pt>
                <c:pt idx="143">
                  <c:v>10</c:v>
                </c:pt>
                <c:pt idx="144">
                  <c:v>0</c:v>
                </c:pt>
                <c:pt idx="145">
                  <c:v>0</c:v>
                </c:pt>
                <c:pt idx="146">
                  <c:v>17</c:v>
                </c:pt>
                <c:pt idx="147">
                  <c:v>14</c:v>
                </c:pt>
                <c:pt idx="148">
                  <c:v>15</c:v>
                </c:pt>
                <c:pt idx="149">
                  <c:v>16</c:v>
                </c:pt>
                <c:pt idx="150">
                  <c:v>11</c:v>
                </c:pt>
                <c:pt idx="151">
                  <c:v>0</c:v>
                </c:pt>
                <c:pt idx="152">
                  <c:v>0</c:v>
                </c:pt>
                <c:pt idx="153">
                  <c:v>29</c:v>
                </c:pt>
                <c:pt idx="154">
                  <c:v>2</c:v>
                </c:pt>
                <c:pt idx="155">
                  <c:v>9</c:v>
                </c:pt>
                <c:pt idx="156">
                  <c:v>7</c:v>
                </c:pt>
                <c:pt idx="157">
                  <c:v>12</c:v>
                </c:pt>
                <c:pt idx="158">
                  <c:v>0</c:v>
                </c:pt>
                <c:pt idx="159">
                  <c:v>0</c:v>
                </c:pt>
                <c:pt idx="160">
                  <c:v>16</c:v>
                </c:pt>
                <c:pt idx="161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A8-410B-B418-839D490B318F}"/>
            </c:ext>
          </c:extLst>
        </c:ser>
        <c:ser>
          <c:idx val="3"/>
          <c:order val="3"/>
          <c:tx>
            <c:strRef>
              <c:f>France!$U$2</c:f>
              <c:strCache>
                <c:ptCount val="1"/>
                <c:pt idx="0">
                  <c:v>neue Todesfälle_L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France!$U$3:$U$175</c:f>
              <c:numCache>
                <c:formatCode>0.00</c:formatCode>
                <c:ptCount val="173"/>
                <c:pt idx="6">
                  <c:v>10</c:v>
                </c:pt>
                <c:pt idx="7">
                  <c:v>12.190136542044755</c:v>
                </c:pt>
                <c:pt idx="8">
                  <c:v>14.859942891369483</c:v>
                </c:pt>
                <c:pt idx="9">
                  <c:v>18.11447328527813</c:v>
                </c:pt>
                <c:pt idx="10">
                  <c:v>22.081790273476241</c:v>
                </c:pt>
                <c:pt idx="11">
                  <c:v>26.918003852647114</c:v>
                </c:pt>
                <c:pt idx="12">
                  <c:v>32.813414240305505</c:v>
                </c:pt>
                <c:pt idx="13">
                  <c:v>39.999999999999986</c:v>
                </c:pt>
                <c:pt idx="14">
                  <c:v>48.760546168178998</c:v>
                </c:pt>
                <c:pt idx="15">
                  <c:v>59.439771565477912</c:v>
                </c:pt>
                <c:pt idx="16">
                  <c:v>72.457893141112493</c:v>
                </c:pt>
                <c:pt idx="17">
                  <c:v>88.327161093904934</c:v>
                </c:pt>
                <c:pt idx="18">
                  <c:v>107.67201541058841</c:v>
                </c:pt>
                <c:pt idx="19">
                  <c:v>131.25365696122196</c:v>
                </c:pt>
                <c:pt idx="20">
                  <c:v>159.99999999999986</c:v>
                </c:pt>
                <c:pt idx="21">
                  <c:v>195.04218467271588</c:v>
                </c:pt>
                <c:pt idx="22">
                  <c:v>237.75908626191151</c:v>
                </c:pt>
                <c:pt idx="23">
                  <c:v>289.8315725644498</c:v>
                </c:pt>
                <c:pt idx="24">
                  <c:v>353.30864437561951</c:v>
                </c:pt>
                <c:pt idx="25">
                  <c:v>430.68806164235343</c:v>
                </c:pt>
                <c:pt idx="26">
                  <c:v>525.01462784488763</c:v>
                </c:pt>
                <c:pt idx="27">
                  <c:v>639.9999999999992</c:v>
                </c:pt>
                <c:pt idx="28">
                  <c:v>780.16873869086328</c:v>
                </c:pt>
                <c:pt idx="29">
                  <c:v>780.16873869086328</c:v>
                </c:pt>
                <c:pt idx="30">
                  <c:v>780.16873869086328</c:v>
                </c:pt>
                <c:pt idx="31">
                  <c:v>780.16873869086328</c:v>
                </c:pt>
                <c:pt idx="32">
                  <c:v>780.16873869086328</c:v>
                </c:pt>
                <c:pt idx="33">
                  <c:v>780.16873869086328</c:v>
                </c:pt>
                <c:pt idx="34">
                  <c:v>780.16873869086328</c:v>
                </c:pt>
                <c:pt idx="35">
                  <c:v>780.16873869086328</c:v>
                </c:pt>
                <c:pt idx="36">
                  <c:v>780.16873869086328</c:v>
                </c:pt>
                <c:pt idx="37">
                  <c:v>780.16873869086328</c:v>
                </c:pt>
                <c:pt idx="38">
                  <c:v>780.16873869086328</c:v>
                </c:pt>
                <c:pt idx="39">
                  <c:v>780.16873869086328</c:v>
                </c:pt>
                <c:pt idx="40">
                  <c:v>780.16873869086328</c:v>
                </c:pt>
                <c:pt idx="41">
                  <c:v>780.16873869086328</c:v>
                </c:pt>
                <c:pt idx="42">
                  <c:v>741.41213963902169</c:v>
                </c:pt>
                <c:pt idx="43">
                  <c:v>704.58085993871634</c:v>
                </c:pt>
                <c:pt idx="44">
                  <c:v>669.57925511401072</c:v>
                </c:pt>
                <c:pt idx="45">
                  <c:v>636.31643203880003</c:v>
                </c:pt>
                <c:pt idx="46">
                  <c:v>604.70601290305183</c:v>
                </c:pt>
                <c:pt idx="47">
                  <c:v>574.66591090454324</c:v>
                </c:pt>
                <c:pt idx="48">
                  <c:v>546.11811708360437</c:v>
                </c:pt>
                <c:pt idx="49">
                  <c:v>518.98849774731525</c:v>
                </c:pt>
                <c:pt idx="50">
                  <c:v>493.20660195710155</c:v>
                </c:pt>
                <c:pt idx="51">
                  <c:v>468.70547857980762</c:v>
                </c:pt>
                <c:pt idx="52">
                  <c:v>445.42150242716008</c:v>
                </c:pt>
                <c:pt idx="53">
                  <c:v>423.29420903213634</c:v>
                </c:pt>
                <c:pt idx="54">
                  <c:v>402.26613763318028</c:v>
                </c:pt>
                <c:pt idx="55">
                  <c:v>382.28268195852303</c:v>
                </c:pt>
                <c:pt idx="56">
                  <c:v>363.29194842312063</c:v>
                </c:pt>
                <c:pt idx="57">
                  <c:v>345.24462136997101</c:v>
                </c:pt>
                <c:pt idx="58">
                  <c:v>328.09383500586529</c:v>
                </c:pt>
                <c:pt idx="59">
                  <c:v>311.79505169901205</c:v>
                </c:pt>
                <c:pt idx="60">
                  <c:v>296.3059463224954</c:v>
                </c:pt>
                <c:pt idx="61">
                  <c:v>281.58629634322619</c:v>
                </c:pt>
                <c:pt idx="62">
                  <c:v>267.5978773709661</c:v>
                </c:pt>
                <c:pt idx="63">
                  <c:v>254.30436389618441</c:v>
                </c:pt>
                <c:pt idx="64">
                  <c:v>241.67123495897971</c:v>
                </c:pt>
                <c:pt idx="65">
                  <c:v>229.66568450410568</c:v>
                </c:pt>
                <c:pt idx="66">
                  <c:v>218.25653618930841</c:v>
                </c:pt>
                <c:pt idx="67">
                  <c:v>207.41416242574678</c:v>
                </c:pt>
                <c:pt idx="68">
                  <c:v>197.11040744025831</c:v>
                </c:pt>
                <c:pt idx="69">
                  <c:v>187.31851415967628</c:v>
                </c:pt>
                <c:pt idx="70">
                  <c:v>178.01305472732912</c:v>
                </c:pt>
                <c:pt idx="71">
                  <c:v>169.16986447128582</c:v>
                </c:pt>
                <c:pt idx="72">
                  <c:v>160.765979152874</c:v>
                </c:pt>
                <c:pt idx="73">
                  <c:v>152.77957533251589</c:v>
                </c:pt>
                <c:pt idx="74">
                  <c:v>145.18991369802274</c:v>
                </c:pt>
                <c:pt idx="75">
                  <c:v>137.9772852081808</c:v>
                </c:pt>
                <c:pt idx="76">
                  <c:v>131.12295991177336</c:v>
                </c:pt>
                <c:pt idx="77">
                  <c:v>124.60913830913034</c:v>
                </c:pt>
                <c:pt idx="78">
                  <c:v>118.41890512990004</c:v>
                </c:pt>
                <c:pt idx="79">
                  <c:v>112.53618540701177</c:v>
                </c:pt>
                <c:pt idx="80">
                  <c:v>106.94570273276111</c:v>
                </c:pt>
                <c:pt idx="81">
                  <c:v>101.63293958861591</c:v>
                </c:pt>
                <c:pt idx="82">
                  <c:v>96.584099645726567</c:v>
                </c:pt>
                <c:pt idx="83">
                  <c:v>91.786071938241363</c:v>
                </c:pt>
                <c:pt idx="84">
                  <c:v>87.226396816391244</c:v>
                </c:pt>
                <c:pt idx="85">
                  <c:v>85.923339594239437</c:v>
                </c:pt>
                <c:pt idx="86">
                  <c:v>84.639748476227837</c:v>
                </c:pt>
                <c:pt idx="87">
                  <c:v>83.375332662225816</c:v>
                </c:pt>
                <c:pt idx="88">
                  <c:v>82.129805696306178</c:v>
                </c:pt>
                <c:pt idx="89">
                  <c:v>80.902885401847954</c:v>
                </c:pt>
                <c:pt idx="90">
                  <c:v>79.694293817608767</c:v>
                </c:pt>
                <c:pt idx="91">
                  <c:v>78.503757134752135</c:v>
                </c:pt>
                <c:pt idx="92">
                  <c:v>77.331005634815511</c:v>
                </c:pt>
                <c:pt idx="93">
                  <c:v>76.175773628605072</c:v>
                </c:pt>
                <c:pt idx="94">
                  <c:v>75.037799396003251</c:v>
                </c:pt>
                <c:pt idx="95">
                  <c:v>73.916825126675576</c:v>
                </c:pt>
                <c:pt idx="96">
                  <c:v>72.812596861663181</c:v>
                </c:pt>
                <c:pt idx="97">
                  <c:v>71.72486443584792</c:v>
                </c:pt>
                <c:pt idx="98">
                  <c:v>70.653381421276947</c:v>
                </c:pt>
                <c:pt idx="99">
                  <c:v>69.597905071333983</c:v>
                </c:pt>
                <c:pt idx="100">
                  <c:v>68.558196265744584</c:v>
                </c:pt>
                <c:pt idx="101">
                  <c:v>67.534019456402945</c:v>
                </c:pt>
                <c:pt idx="102">
                  <c:v>66.525142614008033</c:v>
                </c:pt>
                <c:pt idx="103">
                  <c:v>65.531337175496873</c:v>
                </c:pt>
                <c:pt idx="104">
                  <c:v>64.552377992263132</c:v>
                </c:pt>
                <c:pt idx="105">
                  <c:v>63.588043279149261</c:v>
                </c:pt>
                <c:pt idx="106">
                  <c:v>62.638114564200599</c:v>
                </c:pt>
                <c:pt idx="107">
                  <c:v>61.70237663917014</c:v>
                </c:pt>
                <c:pt idx="108">
                  <c:v>60.780617510762667</c:v>
                </c:pt>
                <c:pt idx="109">
                  <c:v>59.872628352607251</c:v>
                </c:pt>
                <c:pt idx="110">
                  <c:v>58.97820345794721</c:v>
                </c:pt>
                <c:pt idx="111">
                  <c:v>58.09714019303685</c:v>
                </c:pt>
                <c:pt idx="112">
                  <c:v>57.229238951234365</c:v>
                </c:pt>
                <c:pt idx="113">
                  <c:v>56.374303107780563</c:v>
                </c:pt>
                <c:pt idx="114">
                  <c:v>55.532138975253147</c:v>
                </c:pt>
                <c:pt idx="115">
                  <c:v>54.702555759686419</c:v>
                </c:pt>
                <c:pt idx="116">
                  <c:v>53.885365517346543</c:v>
                </c:pt>
                <c:pt idx="117">
                  <c:v>53.080383112152504</c:v>
                </c:pt>
                <c:pt idx="118">
                  <c:v>52.287426173733174</c:v>
                </c:pt>
                <c:pt idx="119">
                  <c:v>51.506315056110935</c:v>
                </c:pt>
                <c:pt idx="120">
                  <c:v>50.736872797002519</c:v>
                </c:pt>
                <c:pt idx="121">
                  <c:v>49.978925077727844</c:v>
                </c:pt>
                <c:pt idx="122">
                  <c:v>49.23230018371779</c:v>
                </c:pt>
                <c:pt idx="123">
                  <c:v>48.496828965611897</c:v>
                </c:pt>
                <c:pt idx="124">
                  <c:v>47.772344800937262</c:v>
                </c:pt>
                <c:pt idx="125">
                  <c:v>47.058683556359867</c:v>
                </c:pt>
                <c:pt idx="126">
                  <c:v>46.355683550499855</c:v>
                </c:pt>
                <c:pt idx="127">
                  <c:v>45.663185517302274</c:v>
                </c:pt>
                <c:pt idx="128">
                  <c:v>44.981032569955069</c:v>
                </c:pt>
                <c:pt idx="129">
                  <c:v>44.309070165346021</c:v>
                </c:pt>
                <c:pt idx="130">
                  <c:v>43.64714606905072</c:v>
                </c:pt>
                <c:pt idx="131">
                  <c:v>42.995110320843551</c:v>
                </c:pt>
                <c:pt idx="132">
                  <c:v>42.352815200723896</c:v>
                </c:pt>
                <c:pt idx="133">
                  <c:v>41.720115195449885</c:v>
                </c:pt>
                <c:pt idx="134">
                  <c:v>41.096866965572069</c:v>
                </c:pt>
                <c:pt idx="135">
                  <c:v>40.482929312959584</c:v>
                </c:pt>
                <c:pt idx="136">
                  <c:v>39.878163148811439</c:v>
                </c:pt>
                <c:pt idx="137">
                  <c:v>39.282431462145667</c:v>
                </c:pt>
                <c:pt idx="138">
                  <c:v>38.695599288759212</c:v>
                </c:pt>
                <c:pt idx="139">
                  <c:v>38.117533680651519</c:v>
                </c:pt>
                <c:pt idx="140">
                  <c:v>37.548103675904905</c:v>
                </c:pt>
                <c:pt idx="141">
                  <c:v>36.987180269014864</c:v>
                </c:pt>
                <c:pt idx="142">
                  <c:v>36.434636381663623</c:v>
                </c:pt>
                <c:pt idx="143">
                  <c:v>35.890346833930295</c:v>
                </c:pt>
                <c:pt idx="144">
                  <c:v>35.354188315931097</c:v>
                </c:pt>
                <c:pt idx="145">
                  <c:v>34.826039359883289</c:v>
                </c:pt>
                <c:pt idx="146">
                  <c:v>34.305780312586371</c:v>
                </c:pt>
                <c:pt idx="147">
                  <c:v>33.793293308314418</c:v>
                </c:pt>
                <c:pt idx="148">
                  <c:v>33.288462242113383</c:v>
                </c:pt>
                <c:pt idx="149">
                  <c:v>32.79117274349727</c:v>
                </c:pt>
                <c:pt idx="150">
                  <c:v>32.301312150537271</c:v>
                </c:pt>
                <c:pt idx="151">
                  <c:v>31.818769484337995</c:v>
                </c:pt>
                <c:pt idx="152">
                  <c:v>31.343435423894967</c:v>
                </c:pt>
                <c:pt idx="153">
                  <c:v>30.875202281327738</c:v>
                </c:pt>
                <c:pt idx="154">
                  <c:v>30.413963977482982</c:v>
                </c:pt>
                <c:pt idx="155">
                  <c:v>29.95961601790205</c:v>
                </c:pt>
                <c:pt idx="156">
                  <c:v>29.512055469147548</c:v>
                </c:pt>
                <c:pt idx="157">
                  <c:v>29.07118093548355</c:v>
                </c:pt>
                <c:pt idx="158">
                  <c:v>28.636892535904202</c:v>
                </c:pt>
                <c:pt idx="159">
                  <c:v>28.209091881505476</c:v>
                </c:pt>
                <c:pt idx="160">
                  <c:v>27.78768205319497</c:v>
                </c:pt>
                <c:pt idx="161">
                  <c:v>27.372567579734689</c:v>
                </c:pt>
                <c:pt idx="162">
                  <c:v>26.963654416111851</c:v>
                </c:pt>
                <c:pt idx="163">
                  <c:v>26.560849922232798</c:v>
                </c:pt>
                <c:pt idx="164">
                  <c:v>26.164062841935198</c:v>
                </c:pt>
                <c:pt idx="165">
                  <c:v>25.773203282313787</c:v>
                </c:pt>
                <c:pt idx="166">
                  <c:v>25.388182693354935</c:v>
                </c:pt>
                <c:pt idx="167">
                  <c:v>25.00891384787548</c:v>
                </c:pt>
                <c:pt idx="168">
                  <c:v>24.635310821761227</c:v>
                </c:pt>
                <c:pt idx="169">
                  <c:v>24.267288974500673</c:v>
                </c:pt>
                <c:pt idx="170">
                  <c:v>23.904764930009524</c:v>
                </c:pt>
                <c:pt idx="171">
                  <c:v>23.547656557741686</c:v>
                </c:pt>
                <c:pt idx="172">
                  <c:v>23.195882954082414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CA8-410B-B418-839D490B3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668184"/>
        <c:axId val="432639648"/>
      </c:lineChart>
      <c:dateAx>
        <c:axId val="432668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7]d/\ mmm/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639648"/>
        <c:crosses val="autoZero"/>
        <c:auto val="1"/>
        <c:lblOffset val="100"/>
        <c:baseTimeUnit val="days"/>
        <c:majorUnit val="14"/>
        <c:majorTimeUnit val="days"/>
        <c:minorUnit val="1"/>
        <c:minorTimeUnit val="days"/>
      </c:dateAx>
      <c:valAx>
        <c:axId val="432639648"/>
        <c:scaling>
          <c:logBase val="10"/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668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Gesamte Fälle/ </a:t>
            </a:r>
            <a:r>
              <a:rPr lang="en-US" b="1">
                <a:solidFill>
                  <a:schemeClr val="accent2">
                    <a:lumMod val="75000"/>
                  </a:schemeClr>
                </a:solidFill>
              </a:rPr>
              <a:t>wieder Gesunde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Italy!$C$2</c:f>
              <c:strCache>
                <c:ptCount val="1"/>
                <c:pt idx="0">
                  <c:v>Ges. Anzahl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Italy!$B$3:$B$175</c:f>
              <c:numCache>
                <c:formatCode>[$-407]d/\ mmm/;@</c:formatCode>
                <c:ptCount val="173"/>
                <c:pt idx="0">
                  <c:v>43894</c:v>
                </c:pt>
                <c:pt idx="1">
                  <c:v>43895</c:v>
                </c:pt>
                <c:pt idx="2">
                  <c:v>43896</c:v>
                </c:pt>
                <c:pt idx="3">
                  <c:v>43897</c:v>
                </c:pt>
                <c:pt idx="4">
                  <c:v>43898</c:v>
                </c:pt>
                <c:pt idx="5">
                  <c:v>43899</c:v>
                </c:pt>
                <c:pt idx="6">
                  <c:v>43900</c:v>
                </c:pt>
                <c:pt idx="7">
                  <c:v>43901</c:v>
                </c:pt>
                <c:pt idx="8">
                  <c:v>43902</c:v>
                </c:pt>
                <c:pt idx="9">
                  <c:v>43903</c:v>
                </c:pt>
                <c:pt idx="10">
                  <c:v>43904</c:v>
                </c:pt>
                <c:pt idx="11">
                  <c:v>43905</c:v>
                </c:pt>
                <c:pt idx="12">
                  <c:v>43906</c:v>
                </c:pt>
                <c:pt idx="13">
                  <c:v>43907</c:v>
                </c:pt>
                <c:pt idx="14">
                  <c:v>43908</c:v>
                </c:pt>
                <c:pt idx="15">
                  <c:v>43909</c:v>
                </c:pt>
                <c:pt idx="16">
                  <c:v>43910</c:v>
                </c:pt>
                <c:pt idx="17">
                  <c:v>43911</c:v>
                </c:pt>
                <c:pt idx="18">
                  <c:v>43912</c:v>
                </c:pt>
                <c:pt idx="19">
                  <c:v>43913</c:v>
                </c:pt>
                <c:pt idx="20">
                  <c:v>43914</c:v>
                </c:pt>
                <c:pt idx="21">
                  <c:v>43915</c:v>
                </c:pt>
                <c:pt idx="22">
                  <c:v>43916</c:v>
                </c:pt>
                <c:pt idx="23">
                  <c:v>43917</c:v>
                </c:pt>
                <c:pt idx="24">
                  <c:v>43918</c:v>
                </c:pt>
                <c:pt idx="25">
                  <c:v>43919</c:v>
                </c:pt>
                <c:pt idx="26">
                  <c:v>43920</c:v>
                </c:pt>
                <c:pt idx="27">
                  <c:v>43921</c:v>
                </c:pt>
                <c:pt idx="28">
                  <c:v>43922</c:v>
                </c:pt>
                <c:pt idx="29">
                  <c:v>43923</c:v>
                </c:pt>
                <c:pt idx="30">
                  <c:v>43924</c:v>
                </c:pt>
                <c:pt idx="31">
                  <c:v>43925</c:v>
                </c:pt>
                <c:pt idx="32">
                  <c:v>43926</c:v>
                </c:pt>
                <c:pt idx="33">
                  <c:v>43927</c:v>
                </c:pt>
                <c:pt idx="34">
                  <c:v>43928</c:v>
                </c:pt>
                <c:pt idx="35">
                  <c:v>43929</c:v>
                </c:pt>
                <c:pt idx="36">
                  <c:v>43930</c:v>
                </c:pt>
                <c:pt idx="37">
                  <c:v>43931</c:v>
                </c:pt>
                <c:pt idx="38">
                  <c:v>43932</c:v>
                </c:pt>
                <c:pt idx="39">
                  <c:v>43933</c:v>
                </c:pt>
                <c:pt idx="40">
                  <c:v>43934</c:v>
                </c:pt>
                <c:pt idx="41">
                  <c:v>43935</c:v>
                </c:pt>
                <c:pt idx="42">
                  <c:v>43936</c:v>
                </c:pt>
                <c:pt idx="43">
                  <c:v>43937</c:v>
                </c:pt>
                <c:pt idx="44">
                  <c:v>43938</c:v>
                </c:pt>
                <c:pt idx="45">
                  <c:v>43939</c:v>
                </c:pt>
                <c:pt idx="46">
                  <c:v>43940</c:v>
                </c:pt>
                <c:pt idx="47">
                  <c:v>43941</c:v>
                </c:pt>
                <c:pt idx="48">
                  <c:v>43942</c:v>
                </c:pt>
                <c:pt idx="49">
                  <c:v>43943</c:v>
                </c:pt>
                <c:pt idx="50">
                  <c:v>43944</c:v>
                </c:pt>
                <c:pt idx="51">
                  <c:v>43945</c:v>
                </c:pt>
                <c:pt idx="52">
                  <c:v>43946</c:v>
                </c:pt>
                <c:pt idx="53">
                  <c:v>43947</c:v>
                </c:pt>
                <c:pt idx="54">
                  <c:v>43948</c:v>
                </c:pt>
                <c:pt idx="55">
                  <c:v>43949</c:v>
                </c:pt>
                <c:pt idx="56">
                  <c:v>43950</c:v>
                </c:pt>
                <c:pt idx="57">
                  <c:v>43951</c:v>
                </c:pt>
                <c:pt idx="58">
                  <c:v>43952</c:v>
                </c:pt>
                <c:pt idx="59">
                  <c:v>43953</c:v>
                </c:pt>
                <c:pt idx="60">
                  <c:v>43954</c:v>
                </c:pt>
                <c:pt idx="61">
                  <c:v>43955</c:v>
                </c:pt>
                <c:pt idx="62">
                  <c:v>43956</c:v>
                </c:pt>
                <c:pt idx="63">
                  <c:v>43957</c:v>
                </c:pt>
                <c:pt idx="64">
                  <c:v>43958</c:v>
                </c:pt>
                <c:pt idx="65">
                  <c:v>43959</c:v>
                </c:pt>
                <c:pt idx="66">
                  <c:v>43960</c:v>
                </c:pt>
                <c:pt idx="67">
                  <c:v>43961</c:v>
                </c:pt>
                <c:pt idx="68">
                  <c:v>43962</c:v>
                </c:pt>
                <c:pt idx="69">
                  <c:v>43963</c:v>
                </c:pt>
                <c:pt idx="70">
                  <c:v>43964</c:v>
                </c:pt>
                <c:pt idx="71">
                  <c:v>43965</c:v>
                </c:pt>
                <c:pt idx="72">
                  <c:v>43966</c:v>
                </c:pt>
                <c:pt idx="73">
                  <c:v>43967</c:v>
                </c:pt>
                <c:pt idx="74">
                  <c:v>43968</c:v>
                </c:pt>
                <c:pt idx="75">
                  <c:v>43969</c:v>
                </c:pt>
                <c:pt idx="76">
                  <c:v>43970</c:v>
                </c:pt>
                <c:pt idx="77">
                  <c:v>43971</c:v>
                </c:pt>
                <c:pt idx="78">
                  <c:v>43972</c:v>
                </c:pt>
                <c:pt idx="79">
                  <c:v>43973</c:v>
                </c:pt>
                <c:pt idx="80">
                  <c:v>43974</c:v>
                </c:pt>
                <c:pt idx="81">
                  <c:v>43975</c:v>
                </c:pt>
                <c:pt idx="82">
                  <c:v>43976</c:v>
                </c:pt>
                <c:pt idx="83">
                  <c:v>43977</c:v>
                </c:pt>
                <c:pt idx="84">
                  <c:v>43978</c:v>
                </c:pt>
                <c:pt idx="85">
                  <c:v>43979</c:v>
                </c:pt>
                <c:pt idx="86">
                  <c:v>43980</c:v>
                </c:pt>
                <c:pt idx="87">
                  <c:v>43981</c:v>
                </c:pt>
                <c:pt idx="88">
                  <c:v>43982</c:v>
                </c:pt>
                <c:pt idx="89">
                  <c:v>43983</c:v>
                </c:pt>
                <c:pt idx="90">
                  <c:v>43984</c:v>
                </c:pt>
                <c:pt idx="91">
                  <c:v>43985</c:v>
                </c:pt>
                <c:pt idx="92">
                  <c:v>43986</c:v>
                </c:pt>
                <c:pt idx="93">
                  <c:v>43987</c:v>
                </c:pt>
                <c:pt idx="94">
                  <c:v>43988</c:v>
                </c:pt>
                <c:pt idx="95">
                  <c:v>43989</c:v>
                </c:pt>
                <c:pt idx="96">
                  <c:v>43990</c:v>
                </c:pt>
                <c:pt idx="97">
                  <c:v>43991</c:v>
                </c:pt>
                <c:pt idx="98">
                  <c:v>43992</c:v>
                </c:pt>
                <c:pt idx="99">
                  <c:v>43993</c:v>
                </c:pt>
                <c:pt idx="100">
                  <c:v>43994</c:v>
                </c:pt>
                <c:pt idx="101">
                  <c:v>43995</c:v>
                </c:pt>
                <c:pt idx="102">
                  <c:v>43996</c:v>
                </c:pt>
                <c:pt idx="103">
                  <c:v>43997</c:v>
                </c:pt>
                <c:pt idx="104">
                  <c:v>43998</c:v>
                </c:pt>
                <c:pt idx="105">
                  <c:v>43999</c:v>
                </c:pt>
                <c:pt idx="106">
                  <c:v>44000</c:v>
                </c:pt>
                <c:pt idx="107">
                  <c:v>44001</c:v>
                </c:pt>
                <c:pt idx="108">
                  <c:v>44002</c:v>
                </c:pt>
                <c:pt idx="109">
                  <c:v>44003</c:v>
                </c:pt>
                <c:pt idx="110">
                  <c:v>44004</c:v>
                </c:pt>
                <c:pt idx="111">
                  <c:v>44005</c:v>
                </c:pt>
                <c:pt idx="112">
                  <c:v>44006</c:v>
                </c:pt>
                <c:pt idx="113">
                  <c:v>44007</c:v>
                </c:pt>
                <c:pt idx="114">
                  <c:v>44008</c:v>
                </c:pt>
                <c:pt idx="115">
                  <c:v>44009</c:v>
                </c:pt>
                <c:pt idx="116">
                  <c:v>44010</c:v>
                </c:pt>
                <c:pt idx="117">
                  <c:v>44011</c:v>
                </c:pt>
                <c:pt idx="118">
                  <c:v>44012</c:v>
                </c:pt>
                <c:pt idx="119">
                  <c:v>44013</c:v>
                </c:pt>
                <c:pt idx="120">
                  <c:v>44014</c:v>
                </c:pt>
                <c:pt idx="121">
                  <c:v>44015</c:v>
                </c:pt>
                <c:pt idx="122">
                  <c:v>44016</c:v>
                </c:pt>
                <c:pt idx="123">
                  <c:v>44017</c:v>
                </c:pt>
                <c:pt idx="124">
                  <c:v>44018</c:v>
                </c:pt>
                <c:pt idx="125">
                  <c:v>44019</c:v>
                </c:pt>
                <c:pt idx="126">
                  <c:v>44020</c:v>
                </c:pt>
                <c:pt idx="127">
                  <c:v>44021</c:v>
                </c:pt>
                <c:pt idx="128">
                  <c:v>44022</c:v>
                </c:pt>
                <c:pt idx="129">
                  <c:v>44023</c:v>
                </c:pt>
                <c:pt idx="130">
                  <c:v>44024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44030</c:v>
                </c:pt>
                <c:pt idx="137">
                  <c:v>44031</c:v>
                </c:pt>
                <c:pt idx="138">
                  <c:v>44032</c:v>
                </c:pt>
                <c:pt idx="139">
                  <c:v>44033</c:v>
                </c:pt>
                <c:pt idx="140">
                  <c:v>44034</c:v>
                </c:pt>
                <c:pt idx="141">
                  <c:v>44035</c:v>
                </c:pt>
                <c:pt idx="142">
                  <c:v>44036</c:v>
                </c:pt>
                <c:pt idx="143">
                  <c:v>44037</c:v>
                </c:pt>
                <c:pt idx="144">
                  <c:v>44038</c:v>
                </c:pt>
                <c:pt idx="145">
                  <c:v>44039</c:v>
                </c:pt>
                <c:pt idx="146">
                  <c:v>44040</c:v>
                </c:pt>
                <c:pt idx="147">
                  <c:v>44041</c:v>
                </c:pt>
                <c:pt idx="148">
                  <c:v>44042</c:v>
                </c:pt>
                <c:pt idx="149">
                  <c:v>44043</c:v>
                </c:pt>
                <c:pt idx="150">
                  <c:v>44044</c:v>
                </c:pt>
                <c:pt idx="151">
                  <c:v>44045</c:v>
                </c:pt>
                <c:pt idx="152">
                  <c:v>44046</c:v>
                </c:pt>
                <c:pt idx="153">
                  <c:v>44047</c:v>
                </c:pt>
                <c:pt idx="154">
                  <c:v>44048</c:v>
                </c:pt>
                <c:pt idx="155">
                  <c:v>44049</c:v>
                </c:pt>
                <c:pt idx="156">
                  <c:v>44050</c:v>
                </c:pt>
                <c:pt idx="157">
                  <c:v>44051</c:v>
                </c:pt>
                <c:pt idx="158">
                  <c:v>44052</c:v>
                </c:pt>
                <c:pt idx="159">
                  <c:v>44053</c:v>
                </c:pt>
                <c:pt idx="160">
                  <c:v>44054</c:v>
                </c:pt>
                <c:pt idx="161">
                  <c:v>44055</c:v>
                </c:pt>
                <c:pt idx="162">
                  <c:v>44056</c:v>
                </c:pt>
                <c:pt idx="163">
                  <c:v>44057</c:v>
                </c:pt>
                <c:pt idx="164">
                  <c:v>44058</c:v>
                </c:pt>
                <c:pt idx="165">
                  <c:v>44059</c:v>
                </c:pt>
                <c:pt idx="166">
                  <c:v>44060</c:v>
                </c:pt>
                <c:pt idx="167">
                  <c:v>44061</c:v>
                </c:pt>
                <c:pt idx="168">
                  <c:v>44062</c:v>
                </c:pt>
                <c:pt idx="169">
                  <c:v>44063</c:v>
                </c:pt>
                <c:pt idx="170">
                  <c:v>44064</c:v>
                </c:pt>
                <c:pt idx="171">
                  <c:v>44065</c:v>
                </c:pt>
                <c:pt idx="172">
                  <c:v>44066</c:v>
                </c:pt>
              </c:numCache>
            </c:numRef>
          </c:cat>
          <c:val>
            <c:numRef>
              <c:f>Italy!$C$3:$C$175</c:f>
              <c:numCache>
                <c:formatCode>General</c:formatCode>
                <c:ptCount val="173"/>
                <c:pt idx="0">
                  <c:v>2499</c:v>
                </c:pt>
                <c:pt idx="1">
                  <c:v>3086</c:v>
                </c:pt>
                <c:pt idx="2">
                  <c:v>3855</c:v>
                </c:pt>
                <c:pt idx="3">
                  <c:v>4633</c:v>
                </c:pt>
                <c:pt idx="4">
                  <c:v>5880</c:v>
                </c:pt>
                <c:pt idx="5">
                  <c:v>7372</c:v>
                </c:pt>
                <c:pt idx="6">
                  <c:v>9169</c:v>
                </c:pt>
                <c:pt idx="7">
                  <c:v>10146</c:v>
                </c:pt>
                <c:pt idx="8">
                  <c:v>12459</c:v>
                </c:pt>
                <c:pt idx="9">
                  <c:v>15110</c:v>
                </c:pt>
                <c:pt idx="10">
                  <c:v>17657</c:v>
                </c:pt>
                <c:pt idx="11">
                  <c:v>21154</c:v>
                </c:pt>
                <c:pt idx="12">
                  <c:v>23977</c:v>
                </c:pt>
                <c:pt idx="13">
                  <c:v>27977</c:v>
                </c:pt>
                <c:pt idx="14">
                  <c:v>31503</c:v>
                </c:pt>
                <c:pt idx="15">
                  <c:v>35710</c:v>
                </c:pt>
                <c:pt idx="16">
                  <c:v>41032</c:v>
                </c:pt>
                <c:pt idx="17">
                  <c:v>47018</c:v>
                </c:pt>
                <c:pt idx="18">
                  <c:v>53575</c:v>
                </c:pt>
                <c:pt idx="19">
                  <c:v>59135</c:v>
                </c:pt>
                <c:pt idx="20">
                  <c:v>63924</c:v>
                </c:pt>
                <c:pt idx="21">
                  <c:v>69173</c:v>
                </c:pt>
                <c:pt idx="22">
                  <c:v>74383</c:v>
                </c:pt>
                <c:pt idx="23">
                  <c:v>80536</c:v>
                </c:pt>
                <c:pt idx="24">
                  <c:v>86495</c:v>
                </c:pt>
                <c:pt idx="25">
                  <c:v>92469</c:v>
                </c:pt>
                <c:pt idx="26">
                  <c:v>97686</c:v>
                </c:pt>
                <c:pt idx="27">
                  <c:v>101736</c:v>
                </c:pt>
                <c:pt idx="28">
                  <c:v>105789</c:v>
                </c:pt>
                <c:pt idx="29">
                  <c:v>110571</c:v>
                </c:pt>
                <c:pt idx="30">
                  <c:v>115239</c:v>
                </c:pt>
                <c:pt idx="31">
                  <c:v>119824</c:v>
                </c:pt>
                <c:pt idx="32">
                  <c:v>124629</c:v>
                </c:pt>
                <c:pt idx="33">
                  <c:v>128945</c:v>
                </c:pt>
                <c:pt idx="34">
                  <c:v>132544</c:v>
                </c:pt>
                <c:pt idx="35">
                  <c:v>135583</c:v>
                </c:pt>
                <c:pt idx="36">
                  <c:v>139419</c:v>
                </c:pt>
                <c:pt idx="37">
                  <c:v>143623</c:v>
                </c:pt>
                <c:pt idx="38">
                  <c:v>147574</c:v>
                </c:pt>
                <c:pt idx="39">
                  <c:v>152268</c:v>
                </c:pt>
                <c:pt idx="40">
                  <c:v>156360</c:v>
                </c:pt>
                <c:pt idx="41">
                  <c:v>159513</c:v>
                </c:pt>
                <c:pt idx="42">
                  <c:v>162485</c:v>
                </c:pt>
                <c:pt idx="43">
                  <c:v>165152</c:v>
                </c:pt>
                <c:pt idx="44">
                  <c:v>168938</c:v>
                </c:pt>
                <c:pt idx="45">
                  <c:v>172431</c:v>
                </c:pt>
                <c:pt idx="46">
                  <c:v>175922</c:v>
                </c:pt>
                <c:pt idx="47">
                  <c:v>178969</c:v>
                </c:pt>
                <c:pt idx="48">
                  <c:v>181225</c:v>
                </c:pt>
                <c:pt idx="49">
                  <c:v>183954</c:v>
                </c:pt>
                <c:pt idx="50">
                  <c:v>187327</c:v>
                </c:pt>
                <c:pt idx="51">
                  <c:v>189973</c:v>
                </c:pt>
                <c:pt idx="52">
                  <c:v>192994</c:v>
                </c:pt>
                <c:pt idx="53">
                  <c:v>195351</c:v>
                </c:pt>
                <c:pt idx="54">
                  <c:v>197675</c:v>
                </c:pt>
                <c:pt idx="55">
                  <c:v>199414</c:v>
                </c:pt>
                <c:pt idx="56">
                  <c:v>201505</c:v>
                </c:pt>
                <c:pt idx="57">
                  <c:v>203591</c:v>
                </c:pt>
                <c:pt idx="58">
                  <c:v>205463</c:v>
                </c:pt>
                <c:pt idx="59">
                  <c:v>207428</c:v>
                </c:pt>
                <c:pt idx="60">
                  <c:v>209328</c:v>
                </c:pt>
                <c:pt idx="61">
                  <c:v>210717</c:v>
                </c:pt>
                <c:pt idx="62">
                  <c:v>211938</c:v>
                </c:pt>
                <c:pt idx="63">
                  <c:v>213013</c:v>
                </c:pt>
                <c:pt idx="64">
                  <c:v>214457</c:v>
                </c:pt>
                <c:pt idx="65">
                  <c:v>215858</c:v>
                </c:pt>
                <c:pt idx="66">
                  <c:v>217185</c:v>
                </c:pt>
                <c:pt idx="67">
                  <c:v>218268</c:v>
                </c:pt>
                <c:pt idx="68">
                  <c:v>219070</c:v>
                </c:pt>
                <c:pt idx="69">
                  <c:v>219814</c:v>
                </c:pt>
                <c:pt idx="70">
                  <c:v>221213</c:v>
                </c:pt>
                <c:pt idx="71">
                  <c:v>222101</c:v>
                </c:pt>
                <c:pt idx="72">
                  <c:v>223093</c:v>
                </c:pt>
                <c:pt idx="73">
                  <c:v>223882</c:v>
                </c:pt>
                <c:pt idx="74">
                  <c:v>224757</c:v>
                </c:pt>
                <c:pt idx="75">
                  <c:v>225432</c:v>
                </c:pt>
                <c:pt idx="76">
                  <c:v>225883</c:v>
                </c:pt>
                <c:pt idx="77">
                  <c:v>226696</c:v>
                </c:pt>
                <c:pt idx="78">
                  <c:v>227361</c:v>
                </c:pt>
                <c:pt idx="79">
                  <c:v>228003</c:v>
                </c:pt>
                <c:pt idx="80">
                  <c:v>228655</c:v>
                </c:pt>
                <c:pt idx="81">
                  <c:v>229324</c:v>
                </c:pt>
                <c:pt idx="82">
                  <c:v>229855</c:v>
                </c:pt>
                <c:pt idx="83">
                  <c:v>230155</c:v>
                </c:pt>
                <c:pt idx="84">
                  <c:v>230552</c:v>
                </c:pt>
                <c:pt idx="85">
                  <c:v>231136</c:v>
                </c:pt>
                <c:pt idx="86">
                  <c:v>231729</c:v>
                </c:pt>
                <c:pt idx="87">
                  <c:v>232245</c:v>
                </c:pt>
                <c:pt idx="88">
                  <c:v>232661</c:v>
                </c:pt>
                <c:pt idx="89">
                  <c:v>233016</c:v>
                </c:pt>
                <c:pt idx="90">
                  <c:v>233194</c:v>
                </c:pt>
                <c:pt idx="91">
                  <c:v>233512</c:v>
                </c:pt>
                <c:pt idx="92">
                  <c:v>233833</c:v>
                </c:pt>
                <c:pt idx="93">
                  <c:v>234010</c:v>
                </c:pt>
                <c:pt idx="94">
                  <c:v>234528</c:v>
                </c:pt>
                <c:pt idx="95">
                  <c:v>234798</c:v>
                </c:pt>
                <c:pt idx="96">
                  <c:v>234995</c:v>
                </c:pt>
                <c:pt idx="97">
                  <c:v>235275</c:v>
                </c:pt>
                <c:pt idx="98">
                  <c:v>235558</c:v>
                </c:pt>
                <c:pt idx="99">
                  <c:v>235760</c:v>
                </c:pt>
                <c:pt idx="100">
                  <c:v>236139</c:v>
                </c:pt>
                <c:pt idx="101">
                  <c:v>236302</c:v>
                </c:pt>
                <c:pt idx="102">
                  <c:v>236648</c:v>
                </c:pt>
                <c:pt idx="103">
                  <c:v>236986</c:v>
                </c:pt>
                <c:pt idx="104">
                  <c:v>237287</c:v>
                </c:pt>
                <c:pt idx="105">
                  <c:v>237497</c:v>
                </c:pt>
                <c:pt idx="106">
                  <c:v>237825</c:v>
                </c:pt>
                <c:pt idx="107">
                  <c:v>238156</c:v>
                </c:pt>
                <c:pt idx="108">
                  <c:v>238008</c:v>
                </c:pt>
                <c:pt idx="109">
                  <c:v>238272</c:v>
                </c:pt>
                <c:pt idx="110">
                  <c:v>238496</c:v>
                </c:pt>
                <c:pt idx="111">
                  <c:v>238717</c:v>
                </c:pt>
                <c:pt idx="112">
                  <c:v>238830</c:v>
                </c:pt>
                <c:pt idx="113">
                  <c:v>239407</c:v>
                </c:pt>
                <c:pt idx="114">
                  <c:v>239703</c:v>
                </c:pt>
                <c:pt idx="115">
                  <c:v>239958</c:v>
                </c:pt>
                <c:pt idx="116">
                  <c:v>240133</c:v>
                </c:pt>
                <c:pt idx="117">
                  <c:v>240307</c:v>
                </c:pt>
                <c:pt idx="118">
                  <c:v>240433</c:v>
                </c:pt>
                <c:pt idx="119">
                  <c:v>240575</c:v>
                </c:pt>
                <c:pt idx="120">
                  <c:v>240757</c:v>
                </c:pt>
                <c:pt idx="121">
                  <c:v>240958</c:v>
                </c:pt>
                <c:pt idx="122">
                  <c:v>241181</c:v>
                </c:pt>
                <c:pt idx="123">
                  <c:v>241416</c:v>
                </c:pt>
                <c:pt idx="124">
                  <c:v>241608</c:v>
                </c:pt>
                <c:pt idx="125">
                  <c:v>241816</c:v>
                </c:pt>
                <c:pt idx="126">
                  <c:v>241953</c:v>
                </c:pt>
                <c:pt idx="127">
                  <c:v>242146</c:v>
                </c:pt>
                <c:pt idx="128">
                  <c:v>242360</c:v>
                </c:pt>
                <c:pt idx="129">
                  <c:v>242636</c:v>
                </c:pt>
                <c:pt idx="130">
                  <c:v>242824</c:v>
                </c:pt>
                <c:pt idx="131">
                  <c:v>243058</c:v>
                </c:pt>
                <c:pt idx="132">
                  <c:v>243227</c:v>
                </c:pt>
                <c:pt idx="133">
                  <c:v>243341</c:v>
                </c:pt>
                <c:pt idx="134">
                  <c:v>243503</c:v>
                </c:pt>
                <c:pt idx="135">
                  <c:v>243733</c:v>
                </c:pt>
                <c:pt idx="136">
                  <c:v>243964</c:v>
                </c:pt>
                <c:pt idx="137">
                  <c:v>244213</c:v>
                </c:pt>
                <c:pt idx="138">
                  <c:v>244431</c:v>
                </c:pt>
                <c:pt idx="139">
                  <c:v>244621</c:v>
                </c:pt>
                <c:pt idx="140">
                  <c:v>244749</c:v>
                </c:pt>
                <c:pt idx="141">
                  <c:v>245029</c:v>
                </c:pt>
                <c:pt idx="142">
                  <c:v>245335</c:v>
                </c:pt>
                <c:pt idx="143">
                  <c:v>245587</c:v>
                </c:pt>
                <c:pt idx="144">
                  <c:v>245861</c:v>
                </c:pt>
                <c:pt idx="145">
                  <c:v>246115</c:v>
                </c:pt>
                <c:pt idx="146">
                  <c:v>246283</c:v>
                </c:pt>
                <c:pt idx="147">
                  <c:v>246485</c:v>
                </c:pt>
                <c:pt idx="148">
                  <c:v>246773</c:v>
                </c:pt>
                <c:pt idx="149">
                  <c:v>247155</c:v>
                </c:pt>
                <c:pt idx="150">
                  <c:v>247534</c:v>
                </c:pt>
                <c:pt idx="151">
                  <c:v>247829</c:v>
                </c:pt>
                <c:pt idx="152">
                  <c:v>248067</c:v>
                </c:pt>
                <c:pt idx="153">
                  <c:v>248226</c:v>
                </c:pt>
                <c:pt idx="154">
                  <c:v>248416</c:v>
                </c:pt>
                <c:pt idx="155">
                  <c:v>248800</c:v>
                </c:pt>
                <c:pt idx="156">
                  <c:v>249201</c:v>
                </c:pt>
                <c:pt idx="157">
                  <c:v>249753</c:v>
                </c:pt>
                <c:pt idx="158">
                  <c:v>250100</c:v>
                </c:pt>
                <c:pt idx="159">
                  <c:v>250563</c:v>
                </c:pt>
                <c:pt idx="160">
                  <c:v>250822</c:v>
                </c:pt>
                <c:pt idx="161">
                  <c:v>251234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CE-4BA6-BC90-5A2DD189C6F8}"/>
            </c:ext>
          </c:extLst>
        </c:ser>
        <c:ser>
          <c:idx val="1"/>
          <c:order val="1"/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Italy!$B$3:$B$175</c:f>
              <c:numCache>
                <c:formatCode>[$-407]d/\ mmm/;@</c:formatCode>
                <c:ptCount val="173"/>
                <c:pt idx="0">
                  <c:v>43894</c:v>
                </c:pt>
                <c:pt idx="1">
                  <c:v>43895</c:v>
                </c:pt>
                <c:pt idx="2">
                  <c:v>43896</c:v>
                </c:pt>
                <c:pt idx="3">
                  <c:v>43897</c:v>
                </c:pt>
                <c:pt idx="4">
                  <c:v>43898</c:v>
                </c:pt>
                <c:pt idx="5">
                  <c:v>43899</c:v>
                </c:pt>
                <c:pt idx="6">
                  <c:v>43900</c:v>
                </c:pt>
                <c:pt idx="7">
                  <c:v>43901</c:v>
                </c:pt>
                <c:pt idx="8">
                  <c:v>43902</c:v>
                </c:pt>
                <c:pt idx="9">
                  <c:v>43903</c:v>
                </c:pt>
                <c:pt idx="10">
                  <c:v>43904</c:v>
                </c:pt>
                <c:pt idx="11">
                  <c:v>43905</c:v>
                </c:pt>
                <c:pt idx="12">
                  <c:v>43906</c:v>
                </c:pt>
                <c:pt idx="13">
                  <c:v>43907</c:v>
                </c:pt>
                <c:pt idx="14">
                  <c:v>43908</c:v>
                </c:pt>
                <c:pt idx="15">
                  <c:v>43909</c:v>
                </c:pt>
                <c:pt idx="16">
                  <c:v>43910</c:v>
                </c:pt>
                <c:pt idx="17">
                  <c:v>43911</c:v>
                </c:pt>
                <c:pt idx="18">
                  <c:v>43912</c:v>
                </c:pt>
                <c:pt idx="19">
                  <c:v>43913</c:v>
                </c:pt>
                <c:pt idx="20">
                  <c:v>43914</c:v>
                </c:pt>
                <c:pt idx="21">
                  <c:v>43915</c:v>
                </c:pt>
                <c:pt idx="22">
                  <c:v>43916</c:v>
                </c:pt>
                <c:pt idx="23">
                  <c:v>43917</c:v>
                </c:pt>
                <c:pt idx="24">
                  <c:v>43918</c:v>
                </c:pt>
                <c:pt idx="25">
                  <c:v>43919</c:v>
                </c:pt>
                <c:pt idx="26">
                  <c:v>43920</c:v>
                </c:pt>
                <c:pt idx="27">
                  <c:v>43921</c:v>
                </c:pt>
                <c:pt idx="28">
                  <c:v>43922</c:v>
                </c:pt>
                <c:pt idx="29">
                  <c:v>43923</c:v>
                </c:pt>
                <c:pt idx="30">
                  <c:v>43924</c:v>
                </c:pt>
                <c:pt idx="31">
                  <c:v>43925</c:v>
                </c:pt>
                <c:pt idx="32">
                  <c:v>43926</c:v>
                </c:pt>
                <c:pt idx="33">
                  <c:v>43927</c:v>
                </c:pt>
                <c:pt idx="34">
                  <c:v>43928</c:v>
                </c:pt>
                <c:pt idx="35">
                  <c:v>43929</c:v>
                </c:pt>
                <c:pt idx="36">
                  <c:v>43930</c:v>
                </c:pt>
                <c:pt idx="37">
                  <c:v>43931</c:v>
                </c:pt>
                <c:pt idx="38">
                  <c:v>43932</c:v>
                </c:pt>
                <c:pt idx="39">
                  <c:v>43933</c:v>
                </c:pt>
                <c:pt idx="40">
                  <c:v>43934</c:v>
                </c:pt>
                <c:pt idx="41">
                  <c:v>43935</c:v>
                </c:pt>
                <c:pt idx="42">
                  <c:v>43936</c:v>
                </c:pt>
                <c:pt idx="43">
                  <c:v>43937</c:v>
                </c:pt>
                <c:pt idx="44">
                  <c:v>43938</c:v>
                </c:pt>
                <c:pt idx="45">
                  <c:v>43939</c:v>
                </c:pt>
                <c:pt idx="46">
                  <c:v>43940</c:v>
                </c:pt>
                <c:pt idx="47">
                  <c:v>43941</c:v>
                </c:pt>
                <c:pt idx="48">
                  <c:v>43942</c:v>
                </c:pt>
                <c:pt idx="49">
                  <c:v>43943</c:v>
                </c:pt>
                <c:pt idx="50">
                  <c:v>43944</c:v>
                </c:pt>
                <c:pt idx="51">
                  <c:v>43945</c:v>
                </c:pt>
                <c:pt idx="52">
                  <c:v>43946</c:v>
                </c:pt>
                <c:pt idx="53">
                  <c:v>43947</c:v>
                </c:pt>
                <c:pt idx="54">
                  <c:v>43948</c:v>
                </c:pt>
                <c:pt idx="55">
                  <c:v>43949</c:v>
                </c:pt>
                <c:pt idx="56">
                  <c:v>43950</c:v>
                </c:pt>
                <c:pt idx="57">
                  <c:v>43951</c:v>
                </c:pt>
                <c:pt idx="58">
                  <c:v>43952</c:v>
                </c:pt>
                <c:pt idx="59">
                  <c:v>43953</c:v>
                </c:pt>
                <c:pt idx="60">
                  <c:v>43954</c:v>
                </c:pt>
                <c:pt idx="61">
                  <c:v>43955</c:v>
                </c:pt>
                <c:pt idx="62">
                  <c:v>43956</c:v>
                </c:pt>
                <c:pt idx="63">
                  <c:v>43957</c:v>
                </c:pt>
                <c:pt idx="64">
                  <c:v>43958</c:v>
                </c:pt>
                <c:pt idx="65">
                  <c:v>43959</c:v>
                </c:pt>
                <c:pt idx="66">
                  <c:v>43960</c:v>
                </c:pt>
                <c:pt idx="67">
                  <c:v>43961</c:v>
                </c:pt>
                <c:pt idx="68">
                  <c:v>43962</c:v>
                </c:pt>
                <c:pt idx="69">
                  <c:v>43963</c:v>
                </c:pt>
                <c:pt idx="70">
                  <c:v>43964</c:v>
                </c:pt>
                <c:pt idx="71">
                  <c:v>43965</c:v>
                </c:pt>
                <c:pt idx="72">
                  <c:v>43966</c:v>
                </c:pt>
                <c:pt idx="73">
                  <c:v>43967</c:v>
                </c:pt>
                <c:pt idx="74">
                  <c:v>43968</c:v>
                </c:pt>
                <c:pt idx="75">
                  <c:v>43969</c:v>
                </c:pt>
                <c:pt idx="76">
                  <c:v>43970</c:v>
                </c:pt>
                <c:pt idx="77">
                  <c:v>43971</c:v>
                </c:pt>
                <c:pt idx="78">
                  <c:v>43972</c:v>
                </c:pt>
                <c:pt idx="79">
                  <c:v>43973</c:v>
                </c:pt>
                <c:pt idx="80">
                  <c:v>43974</c:v>
                </c:pt>
                <c:pt idx="81">
                  <c:v>43975</c:v>
                </c:pt>
                <c:pt idx="82">
                  <c:v>43976</c:v>
                </c:pt>
                <c:pt idx="83">
                  <c:v>43977</c:v>
                </c:pt>
                <c:pt idx="84">
                  <c:v>43978</c:v>
                </c:pt>
                <c:pt idx="85">
                  <c:v>43979</c:v>
                </c:pt>
                <c:pt idx="86">
                  <c:v>43980</c:v>
                </c:pt>
                <c:pt idx="87">
                  <c:v>43981</c:v>
                </c:pt>
                <c:pt idx="88">
                  <c:v>43982</c:v>
                </c:pt>
                <c:pt idx="89">
                  <c:v>43983</c:v>
                </c:pt>
                <c:pt idx="90">
                  <c:v>43984</c:v>
                </c:pt>
                <c:pt idx="91">
                  <c:v>43985</c:v>
                </c:pt>
                <c:pt idx="92">
                  <c:v>43986</c:v>
                </c:pt>
                <c:pt idx="93">
                  <c:v>43987</c:v>
                </c:pt>
                <c:pt idx="94">
                  <c:v>43988</c:v>
                </c:pt>
                <c:pt idx="95">
                  <c:v>43989</c:v>
                </c:pt>
                <c:pt idx="96">
                  <c:v>43990</c:v>
                </c:pt>
                <c:pt idx="97">
                  <c:v>43991</c:v>
                </c:pt>
                <c:pt idx="98">
                  <c:v>43992</c:v>
                </c:pt>
                <c:pt idx="99">
                  <c:v>43993</c:v>
                </c:pt>
                <c:pt idx="100">
                  <c:v>43994</c:v>
                </c:pt>
                <c:pt idx="101">
                  <c:v>43995</c:v>
                </c:pt>
                <c:pt idx="102">
                  <c:v>43996</c:v>
                </c:pt>
                <c:pt idx="103">
                  <c:v>43997</c:v>
                </c:pt>
                <c:pt idx="104">
                  <c:v>43998</c:v>
                </c:pt>
                <c:pt idx="105">
                  <c:v>43999</c:v>
                </c:pt>
                <c:pt idx="106">
                  <c:v>44000</c:v>
                </c:pt>
                <c:pt idx="107">
                  <c:v>44001</c:v>
                </c:pt>
                <c:pt idx="108">
                  <c:v>44002</c:v>
                </c:pt>
                <c:pt idx="109">
                  <c:v>44003</c:v>
                </c:pt>
                <c:pt idx="110">
                  <c:v>44004</c:v>
                </c:pt>
                <c:pt idx="111">
                  <c:v>44005</c:v>
                </c:pt>
                <c:pt idx="112">
                  <c:v>44006</c:v>
                </c:pt>
                <c:pt idx="113">
                  <c:v>44007</c:v>
                </c:pt>
                <c:pt idx="114">
                  <c:v>44008</c:v>
                </c:pt>
                <c:pt idx="115">
                  <c:v>44009</c:v>
                </c:pt>
                <c:pt idx="116">
                  <c:v>44010</c:v>
                </c:pt>
                <c:pt idx="117">
                  <c:v>44011</c:v>
                </c:pt>
                <c:pt idx="118">
                  <c:v>44012</c:v>
                </c:pt>
                <c:pt idx="119">
                  <c:v>44013</c:v>
                </c:pt>
                <c:pt idx="120">
                  <c:v>44014</c:v>
                </c:pt>
                <c:pt idx="121">
                  <c:v>44015</c:v>
                </c:pt>
                <c:pt idx="122">
                  <c:v>44016</c:v>
                </c:pt>
                <c:pt idx="123">
                  <c:v>44017</c:v>
                </c:pt>
                <c:pt idx="124">
                  <c:v>44018</c:v>
                </c:pt>
                <c:pt idx="125">
                  <c:v>44019</c:v>
                </c:pt>
                <c:pt idx="126">
                  <c:v>44020</c:v>
                </c:pt>
                <c:pt idx="127">
                  <c:v>44021</c:v>
                </c:pt>
                <c:pt idx="128">
                  <c:v>44022</c:v>
                </c:pt>
                <c:pt idx="129">
                  <c:v>44023</c:v>
                </c:pt>
                <c:pt idx="130">
                  <c:v>44024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44030</c:v>
                </c:pt>
                <c:pt idx="137">
                  <c:v>44031</c:v>
                </c:pt>
                <c:pt idx="138">
                  <c:v>44032</c:v>
                </c:pt>
                <c:pt idx="139">
                  <c:v>44033</c:v>
                </c:pt>
                <c:pt idx="140">
                  <c:v>44034</c:v>
                </c:pt>
                <c:pt idx="141">
                  <c:v>44035</c:v>
                </c:pt>
                <c:pt idx="142">
                  <c:v>44036</c:v>
                </c:pt>
                <c:pt idx="143">
                  <c:v>44037</c:v>
                </c:pt>
                <c:pt idx="144">
                  <c:v>44038</c:v>
                </c:pt>
                <c:pt idx="145">
                  <c:v>44039</c:v>
                </c:pt>
                <c:pt idx="146">
                  <c:v>44040</c:v>
                </c:pt>
                <c:pt idx="147">
                  <c:v>44041</c:v>
                </c:pt>
                <c:pt idx="148">
                  <c:v>44042</c:v>
                </c:pt>
                <c:pt idx="149">
                  <c:v>44043</c:v>
                </c:pt>
                <c:pt idx="150">
                  <c:v>44044</c:v>
                </c:pt>
                <c:pt idx="151">
                  <c:v>44045</c:v>
                </c:pt>
                <c:pt idx="152">
                  <c:v>44046</c:v>
                </c:pt>
                <c:pt idx="153">
                  <c:v>44047</c:v>
                </c:pt>
                <c:pt idx="154">
                  <c:v>44048</c:v>
                </c:pt>
                <c:pt idx="155">
                  <c:v>44049</c:v>
                </c:pt>
                <c:pt idx="156">
                  <c:v>44050</c:v>
                </c:pt>
                <c:pt idx="157">
                  <c:v>44051</c:v>
                </c:pt>
                <c:pt idx="158">
                  <c:v>44052</c:v>
                </c:pt>
                <c:pt idx="159">
                  <c:v>44053</c:v>
                </c:pt>
                <c:pt idx="160">
                  <c:v>44054</c:v>
                </c:pt>
                <c:pt idx="161">
                  <c:v>44055</c:v>
                </c:pt>
                <c:pt idx="162">
                  <c:v>44056</c:v>
                </c:pt>
                <c:pt idx="163">
                  <c:v>44057</c:v>
                </c:pt>
                <c:pt idx="164">
                  <c:v>44058</c:v>
                </c:pt>
                <c:pt idx="165">
                  <c:v>44059</c:v>
                </c:pt>
                <c:pt idx="166">
                  <c:v>44060</c:v>
                </c:pt>
                <c:pt idx="167">
                  <c:v>44061</c:v>
                </c:pt>
                <c:pt idx="168">
                  <c:v>44062</c:v>
                </c:pt>
                <c:pt idx="169">
                  <c:v>44063</c:v>
                </c:pt>
                <c:pt idx="170">
                  <c:v>44064</c:v>
                </c:pt>
                <c:pt idx="171">
                  <c:v>44065</c:v>
                </c:pt>
                <c:pt idx="172">
                  <c:v>44066</c:v>
                </c:pt>
              </c:numCache>
            </c:numRef>
          </c:cat>
          <c:val>
            <c:numRef>
              <c:f>Italy!$G$3:$G$175</c:f>
              <c:numCache>
                <c:formatCode>General</c:formatCode>
                <c:ptCount val="17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CE-4BA6-BC90-5A2DD189C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668184"/>
        <c:axId val="432639648"/>
      </c:lineChart>
      <c:dateAx>
        <c:axId val="432668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7]d/\ mmm/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639648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432639648"/>
        <c:scaling>
          <c:logBase val="10"/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668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Italy!$E$2</c:f>
              <c:strCache>
                <c:ptCount val="1"/>
                <c:pt idx="0">
                  <c:v>Ges. Todesfälle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Italy!$B$3:$B$175</c:f>
              <c:numCache>
                <c:formatCode>[$-407]d/\ mmm/;@</c:formatCode>
                <c:ptCount val="173"/>
                <c:pt idx="0">
                  <c:v>43894</c:v>
                </c:pt>
                <c:pt idx="1">
                  <c:v>43895</c:v>
                </c:pt>
                <c:pt idx="2">
                  <c:v>43896</c:v>
                </c:pt>
                <c:pt idx="3">
                  <c:v>43897</c:v>
                </c:pt>
                <c:pt idx="4">
                  <c:v>43898</c:v>
                </c:pt>
                <c:pt idx="5">
                  <c:v>43899</c:v>
                </c:pt>
                <c:pt idx="6">
                  <c:v>43900</c:v>
                </c:pt>
                <c:pt idx="7">
                  <c:v>43901</c:v>
                </c:pt>
                <c:pt idx="8">
                  <c:v>43902</c:v>
                </c:pt>
                <c:pt idx="9">
                  <c:v>43903</c:v>
                </c:pt>
                <c:pt idx="10">
                  <c:v>43904</c:v>
                </c:pt>
                <c:pt idx="11">
                  <c:v>43905</c:v>
                </c:pt>
                <c:pt idx="12">
                  <c:v>43906</c:v>
                </c:pt>
                <c:pt idx="13">
                  <c:v>43907</c:v>
                </c:pt>
                <c:pt idx="14">
                  <c:v>43908</c:v>
                </c:pt>
                <c:pt idx="15">
                  <c:v>43909</c:v>
                </c:pt>
                <c:pt idx="16">
                  <c:v>43910</c:v>
                </c:pt>
                <c:pt idx="17">
                  <c:v>43911</c:v>
                </c:pt>
                <c:pt idx="18">
                  <c:v>43912</c:v>
                </c:pt>
                <c:pt idx="19">
                  <c:v>43913</c:v>
                </c:pt>
                <c:pt idx="20">
                  <c:v>43914</c:v>
                </c:pt>
                <c:pt idx="21">
                  <c:v>43915</c:v>
                </c:pt>
                <c:pt idx="22">
                  <c:v>43916</c:v>
                </c:pt>
                <c:pt idx="23">
                  <c:v>43917</c:v>
                </c:pt>
                <c:pt idx="24">
                  <c:v>43918</c:v>
                </c:pt>
                <c:pt idx="25">
                  <c:v>43919</c:v>
                </c:pt>
                <c:pt idx="26">
                  <c:v>43920</c:v>
                </c:pt>
                <c:pt idx="27">
                  <c:v>43921</c:v>
                </c:pt>
                <c:pt idx="28">
                  <c:v>43922</c:v>
                </c:pt>
                <c:pt idx="29">
                  <c:v>43923</c:v>
                </c:pt>
                <c:pt idx="30">
                  <c:v>43924</c:v>
                </c:pt>
                <c:pt idx="31">
                  <c:v>43925</c:v>
                </c:pt>
                <c:pt idx="32">
                  <c:v>43926</c:v>
                </c:pt>
                <c:pt idx="33">
                  <c:v>43927</c:v>
                </c:pt>
                <c:pt idx="34">
                  <c:v>43928</c:v>
                </c:pt>
                <c:pt idx="35">
                  <c:v>43929</c:v>
                </c:pt>
                <c:pt idx="36">
                  <c:v>43930</c:v>
                </c:pt>
                <c:pt idx="37">
                  <c:v>43931</c:v>
                </c:pt>
                <c:pt idx="38">
                  <c:v>43932</c:v>
                </c:pt>
                <c:pt idx="39">
                  <c:v>43933</c:v>
                </c:pt>
                <c:pt idx="40">
                  <c:v>43934</c:v>
                </c:pt>
                <c:pt idx="41">
                  <c:v>43935</c:v>
                </c:pt>
                <c:pt idx="42">
                  <c:v>43936</c:v>
                </c:pt>
                <c:pt idx="43">
                  <c:v>43937</c:v>
                </c:pt>
                <c:pt idx="44">
                  <c:v>43938</c:v>
                </c:pt>
                <c:pt idx="45">
                  <c:v>43939</c:v>
                </c:pt>
                <c:pt idx="46">
                  <c:v>43940</c:v>
                </c:pt>
                <c:pt idx="47">
                  <c:v>43941</c:v>
                </c:pt>
                <c:pt idx="48">
                  <c:v>43942</c:v>
                </c:pt>
                <c:pt idx="49">
                  <c:v>43943</c:v>
                </c:pt>
                <c:pt idx="50">
                  <c:v>43944</c:v>
                </c:pt>
                <c:pt idx="51">
                  <c:v>43945</c:v>
                </c:pt>
                <c:pt idx="52">
                  <c:v>43946</c:v>
                </c:pt>
                <c:pt idx="53">
                  <c:v>43947</c:v>
                </c:pt>
                <c:pt idx="54">
                  <c:v>43948</c:v>
                </c:pt>
                <c:pt idx="55">
                  <c:v>43949</c:v>
                </c:pt>
                <c:pt idx="56">
                  <c:v>43950</c:v>
                </c:pt>
                <c:pt idx="57">
                  <c:v>43951</c:v>
                </c:pt>
                <c:pt idx="58">
                  <c:v>43952</c:v>
                </c:pt>
                <c:pt idx="59">
                  <c:v>43953</c:v>
                </c:pt>
                <c:pt idx="60">
                  <c:v>43954</c:v>
                </c:pt>
                <c:pt idx="61">
                  <c:v>43955</c:v>
                </c:pt>
                <c:pt idx="62">
                  <c:v>43956</c:v>
                </c:pt>
                <c:pt idx="63">
                  <c:v>43957</c:v>
                </c:pt>
                <c:pt idx="64">
                  <c:v>43958</c:v>
                </c:pt>
                <c:pt idx="65">
                  <c:v>43959</c:v>
                </c:pt>
                <c:pt idx="66">
                  <c:v>43960</c:v>
                </c:pt>
                <c:pt idx="67">
                  <c:v>43961</c:v>
                </c:pt>
                <c:pt idx="68">
                  <c:v>43962</c:v>
                </c:pt>
                <c:pt idx="69">
                  <c:v>43963</c:v>
                </c:pt>
                <c:pt idx="70">
                  <c:v>43964</c:v>
                </c:pt>
                <c:pt idx="71">
                  <c:v>43965</c:v>
                </c:pt>
                <c:pt idx="72">
                  <c:v>43966</c:v>
                </c:pt>
                <c:pt idx="73">
                  <c:v>43967</c:v>
                </c:pt>
                <c:pt idx="74">
                  <c:v>43968</c:v>
                </c:pt>
                <c:pt idx="75">
                  <c:v>43969</c:v>
                </c:pt>
                <c:pt idx="76">
                  <c:v>43970</c:v>
                </c:pt>
                <c:pt idx="77">
                  <c:v>43971</c:v>
                </c:pt>
                <c:pt idx="78">
                  <c:v>43972</c:v>
                </c:pt>
                <c:pt idx="79">
                  <c:v>43973</c:v>
                </c:pt>
                <c:pt idx="80">
                  <c:v>43974</c:v>
                </c:pt>
                <c:pt idx="81">
                  <c:v>43975</c:v>
                </c:pt>
                <c:pt idx="82">
                  <c:v>43976</c:v>
                </c:pt>
                <c:pt idx="83">
                  <c:v>43977</c:v>
                </c:pt>
                <c:pt idx="84">
                  <c:v>43978</c:v>
                </c:pt>
                <c:pt idx="85">
                  <c:v>43979</c:v>
                </c:pt>
                <c:pt idx="86">
                  <c:v>43980</c:v>
                </c:pt>
                <c:pt idx="87">
                  <c:v>43981</c:v>
                </c:pt>
                <c:pt idx="88">
                  <c:v>43982</c:v>
                </c:pt>
                <c:pt idx="89">
                  <c:v>43983</c:v>
                </c:pt>
                <c:pt idx="90">
                  <c:v>43984</c:v>
                </c:pt>
                <c:pt idx="91">
                  <c:v>43985</c:v>
                </c:pt>
                <c:pt idx="92">
                  <c:v>43986</c:v>
                </c:pt>
                <c:pt idx="93">
                  <c:v>43987</c:v>
                </c:pt>
                <c:pt idx="94">
                  <c:v>43988</c:v>
                </c:pt>
                <c:pt idx="95">
                  <c:v>43989</c:v>
                </c:pt>
                <c:pt idx="96">
                  <c:v>43990</c:v>
                </c:pt>
                <c:pt idx="97">
                  <c:v>43991</c:v>
                </c:pt>
                <c:pt idx="98">
                  <c:v>43992</c:v>
                </c:pt>
                <c:pt idx="99">
                  <c:v>43993</c:v>
                </c:pt>
                <c:pt idx="100">
                  <c:v>43994</c:v>
                </c:pt>
                <c:pt idx="101">
                  <c:v>43995</c:v>
                </c:pt>
                <c:pt idx="102">
                  <c:v>43996</c:v>
                </c:pt>
                <c:pt idx="103">
                  <c:v>43997</c:v>
                </c:pt>
                <c:pt idx="104">
                  <c:v>43998</c:v>
                </c:pt>
                <c:pt idx="105">
                  <c:v>43999</c:v>
                </c:pt>
                <c:pt idx="106">
                  <c:v>44000</c:v>
                </c:pt>
                <c:pt idx="107">
                  <c:v>44001</c:v>
                </c:pt>
                <c:pt idx="108">
                  <c:v>44002</c:v>
                </c:pt>
                <c:pt idx="109">
                  <c:v>44003</c:v>
                </c:pt>
                <c:pt idx="110">
                  <c:v>44004</c:v>
                </c:pt>
                <c:pt idx="111">
                  <c:v>44005</c:v>
                </c:pt>
                <c:pt idx="112">
                  <c:v>44006</c:v>
                </c:pt>
                <c:pt idx="113">
                  <c:v>44007</c:v>
                </c:pt>
                <c:pt idx="114">
                  <c:v>44008</c:v>
                </c:pt>
                <c:pt idx="115">
                  <c:v>44009</c:v>
                </c:pt>
                <c:pt idx="116">
                  <c:v>44010</c:v>
                </c:pt>
                <c:pt idx="117">
                  <c:v>44011</c:v>
                </c:pt>
                <c:pt idx="118">
                  <c:v>44012</c:v>
                </c:pt>
                <c:pt idx="119">
                  <c:v>44013</c:v>
                </c:pt>
                <c:pt idx="120">
                  <c:v>44014</c:v>
                </c:pt>
                <c:pt idx="121">
                  <c:v>44015</c:v>
                </c:pt>
                <c:pt idx="122">
                  <c:v>44016</c:v>
                </c:pt>
                <c:pt idx="123">
                  <c:v>44017</c:v>
                </c:pt>
                <c:pt idx="124">
                  <c:v>44018</c:v>
                </c:pt>
                <c:pt idx="125">
                  <c:v>44019</c:v>
                </c:pt>
                <c:pt idx="126">
                  <c:v>44020</c:v>
                </c:pt>
                <c:pt idx="127">
                  <c:v>44021</c:v>
                </c:pt>
                <c:pt idx="128">
                  <c:v>44022</c:v>
                </c:pt>
                <c:pt idx="129">
                  <c:v>44023</c:v>
                </c:pt>
                <c:pt idx="130">
                  <c:v>44024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44030</c:v>
                </c:pt>
                <c:pt idx="137">
                  <c:v>44031</c:v>
                </c:pt>
                <c:pt idx="138">
                  <c:v>44032</c:v>
                </c:pt>
                <c:pt idx="139">
                  <c:v>44033</c:v>
                </c:pt>
                <c:pt idx="140">
                  <c:v>44034</c:v>
                </c:pt>
                <c:pt idx="141">
                  <c:v>44035</c:v>
                </c:pt>
                <c:pt idx="142">
                  <c:v>44036</c:v>
                </c:pt>
                <c:pt idx="143">
                  <c:v>44037</c:v>
                </c:pt>
                <c:pt idx="144">
                  <c:v>44038</c:v>
                </c:pt>
                <c:pt idx="145">
                  <c:v>44039</c:v>
                </c:pt>
                <c:pt idx="146">
                  <c:v>44040</c:v>
                </c:pt>
                <c:pt idx="147">
                  <c:v>44041</c:v>
                </c:pt>
                <c:pt idx="148">
                  <c:v>44042</c:v>
                </c:pt>
                <c:pt idx="149">
                  <c:v>44043</c:v>
                </c:pt>
                <c:pt idx="150">
                  <c:v>44044</c:v>
                </c:pt>
                <c:pt idx="151">
                  <c:v>44045</c:v>
                </c:pt>
                <c:pt idx="152">
                  <c:v>44046</c:v>
                </c:pt>
                <c:pt idx="153">
                  <c:v>44047</c:v>
                </c:pt>
                <c:pt idx="154">
                  <c:v>44048</c:v>
                </c:pt>
                <c:pt idx="155">
                  <c:v>44049</c:v>
                </c:pt>
                <c:pt idx="156">
                  <c:v>44050</c:v>
                </c:pt>
                <c:pt idx="157">
                  <c:v>44051</c:v>
                </c:pt>
                <c:pt idx="158">
                  <c:v>44052</c:v>
                </c:pt>
                <c:pt idx="159">
                  <c:v>44053</c:v>
                </c:pt>
                <c:pt idx="160">
                  <c:v>44054</c:v>
                </c:pt>
                <c:pt idx="161">
                  <c:v>44055</c:v>
                </c:pt>
                <c:pt idx="162">
                  <c:v>44056</c:v>
                </c:pt>
                <c:pt idx="163">
                  <c:v>44057</c:v>
                </c:pt>
                <c:pt idx="164">
                  <c:v>44058</c:v>
                </c:pt>
                <c:pt idx="165">
                  <c:v>44059</c:v>
                </c:pt>
                <c:pt idx="166">
                  <c:v>44060</c:v>
                </c:pt>
                <c:pt idx="167">
                  <c:v>44061</c:v>
                </c:pt>
                <c:pt idx="168">
                  <c:v>44062</c:v>
                </c:pt>
                <c:pt idx="169">
                  <c:v>44063</c:v>
                </c:pt>
                <c:pt idx="170">
                  <c:v>44064</c:v>
                </c:pt>
                <c:pt idx="171">
                  <c:v>44065</c:v>
                </c:pt>
                <c:pt idx="172">
                  <c:v>44066</c:v>
                </c:pt>
              </c:numCache>
            </c:numRef>
          </c:cat>
          <c:val>
            <c:numRef>
              <c:f>Italy!$E$3:$E$175</c:f>
              <c:numCache>
                <c:formatCode>General</c:formatCode>
                <c:ptCount val="173"/>
                <c:pt idx="0">
                  <c:v>80</c:v>
                </c:pt>
                <c:pt idx="1">
                  <c:v>107</c:v>
                </c:pt>
                <c:pt idx="2">
                  <c:v>148</c:v>
                </c:pt>
                <c:pt idx="3">
                  <c:v>197</c:v>
                </c:pt>
                <c:pt idx="4">
                  <c:v>233</c:v>
                </c:pt>
                <c:pt idx="5">
                  <c:v>366</c:v>
                </c:pt>
                <c:pt idx="6">
                  <c:v>464</c:v>
                </c:pt>
                <c:pt idx="7">
                  <c:v>631</c:v>
                </c:pt>
                <c:pt idx="8">
                  <c:v>827</c:v>
                </c:pt>
                <c:pt idx="9">
                  <c:v>1016</c:v>
                </c:pt>
                <c:pt idx="10">
                  <c:v>1268</c:v>
                </c:pt>
                <c:pt idx="11">
                  <c:v>1441</c:v>
                </c:pt>
                <c:pt idx="12">
                  <c:v>1811</c:v>
                </c:pt>
                <c:pt idx="13">
                  <c:v>2158</c:v>
                </c:pt>
                <c:pt idx="14">
                  <c:v>2505</c:v>
                </c:pt>
                <c:pt idx="15">
                  <c:v>2978</c:v>
                </c:pt>
                <c:pt idx="16">
                  <c:v>3407</c:v>
                </c:pt>
                <c:pt idx="17">
                  <c:v>4032</c:v>
                </c:pt>
                <c:pt idx="18">
                  <c:v>4827</c:v>
                </c:pt>
                <c:pt idx="19">
                  <c:v>5476</c:v>
                </c:pt>
                <c:pt idx="20">
                  <c:v>6077</c:v>
                </c:pt>
                <c:pt idx="21">
                  <c:v>6820</c:v>
                </c:pt>
                <c:pt idx="22">
                  <c:v>7505</c:v>
                </c:pt>
                <c:pt idx="23">
                  <c:v>8165</c:v>
                </c:pt>
                <c:pt idx="24">
                  <c:v>9136</c:v>
                </c:pt>
                <c:pt idx="25">
                  <c:v>10023</c:v>
                </c:pt>
                <c:pt idx="26">
                  <c:v>10781</c:v>
                </c:pt>
                <c:pt idx="27">
                  <c:v>11591</c:v>
                </c:pt>
                <c:pt idx="28">
                  <c:v>12430</c:v>
                </c:pt>
                <c:pt idx="29">
                  <c:v>13157</c:v>
                </c:pt>
                <c:pt idx="30">
                  <c:v>13917</c:v>
                </c:pt>
                <c:pt idx="31">
                  <c:v>14681</c:v>
                </c:pt>
                <c:pt idx="32">
                  <c:v>15362</c:v>
                </c:pt>
                <c:pt idx="33">
                  <c:v>15889</c:v>
                </c:pt>
                <c:pt idx="34">
                  <c:v>16525</c:v>
                </c:pt>
                <c:pt idx="35">
                  <c:v>17129</c:v>
                </c:pt>
                <c:pt idx="36">
                  <c:v>17669</c:v>
                </c:pt>
                <c:pt idx="37">
                  <c:v>18281</c:v>
                </c:pt>
                <c:pt idx="38">
                  <c:v>18851</c:v>
                </c:pt>
                <c:pt idx="39">
                  <c:v>19470</c:v>
                </c:pt>
                <c:pt idx="40">
                  <c:v>19901</c:v>
                </c:pt>
                <c:pt idx="41">
                  <c:v>20465</c:v>
                </c:pt>
                <c:pt idx="42">
                  <c:v>21069</c:v>
                </c:pt>
                <c:pt idx="43">
                  <c:v>21647</c:v>
                </c:pt>
                <c:pt idx="44">
                  <c:v>22172</c:v>
                </c:pt>
                <c:pt idx="45">
                  <c:v>22747</c:v>
                </c:pt>
                <c:pt idx="46">
                  <c:v>23227</c:v>
                </c:pt>
                <c:pt idx="47">
                  <c:v>23660</c:v>
                </c:pt>
                <c:pt idx="48">
                  <c:v>24114</c:v>
                </c:pt>
                <c:pt idx="49">
                  <c:v>24648</c:v>
                </c:pt>
                <c:pt idx="50">
                  <c:v>25085</c:v>
                </c:pt>
                <c:pt idx="51">
                  <c:v>25549</c:v>
                </c:pt>
                <c:pt idx="52">
                  <c:v>25969</c:v>
                </c:pt>
                <c:pt idx="53">
                  <c:v>26384</c:v>
                </c:pt>
                <c:pt idx="54">
                  <c:v>26644</c:v>
                </c:pt>
                <c:pt idx="55">
                  <c:v>26977</c:v>
                </c:pt>
                <c:pt idx="56">
                  <c:v>27359</c:v>
                </c:pt>
                <c:pt idx="57">
                  <c:v>27682</c:v>
                </c:pt>
                <c:pt idx="58">
                  <c:v>27967</c:v>
                </c:pt>
                <c:pt idx="59">
                  <c:v>28236</c:v>
                </c:pt>
                <c:pt idx="60">
                  <c:v>28710</c:v>
                </c:pt>
                <c:pt idx="61">
                  <c:v>28884</c:v>
                </c:pt>
                <c:pt idx="62">
                  <c:v>29079</c:v>
                </c:pt>
                <c:pt idx="63">
                  <c:v>29315</c:v>
                </c:pt>
                <c:pt idx="64">
                  <c:v>29684</c:v>
                </c:pt>
                <c:pt idx="65">
                  <c:v>29958</c:v>
                </c:pt>
                <c:pt idx="66">
                  <c:v>30201</c:v>
                </c:pt>
                <c:pt idx="67">
                  <c:v>30395</c:v>
                </c:pt>
                <c:pt idx="68">
                  <c:v>30560</c:v>
                </c:pt>
                <c:pt idx="69">
                  <c:v>30739</c:v>
                </c:pt>
                <c:pt idx="70">
                  <c:v>30911</c:v>
                </c:pt>
                <c:pt idx="71">
                  <c:v>31106</c:v>
                </c:pt>
                <c:pt idx="72">
                  <c:v>31368</c:v>
                </c:pt>
                <c:pt idx="73">
                  <c:v>31610</c:v>
                </c:pt>
                <c:pt idx="74">
                  <c:v>31763</c:v>
                </c:pt>
                <c:pt idx="75">
                  <c:v>31908</c:v>
                </c:pt>
                <c:pt idx="76">
                  <c:v>32007</c:v>
                </c:pt>
                <c:pt idx="77">
                  <c:v>32169</c:v>
                </c:pt>
                <c:pt idx="78">
                  <c:v>32330</c:v>
                </c:pt>
                <c:pt idx="79">
                  <c:v>32486</c:v>
                </c:pt>
                <c:pt idx="80">
                  <c:v>32616</c:v>
                </c:pt>
                <c:pt idx="81">
                  <c:v>32735</c:v>
                </c:pt>
                <c:pt idx="82">
                  <c:v>32785</c:v>
                </c:pt>
                <c:pt idx="83">
                  <c:v>32877</c:v>
                </c:pt>
                <c:pt idx="84">
                  <c:v>32955</c:v>
                </c:pt>
                <c:pt idx="85">
                  <c:v>33072</c:v>
                </c:pt>
                <c:pt idx="86">
                  <c:v>33142</c:v>
                </c:pt>
                <c:pt idx="87">
                  <c:v>33229</c:v>
                </c:pt>
                <c:pt idx="88">
                  <c:v>33340</c:v>
                </c:pt>
                <c:pt idx="89">
                  <c:v>33415</c:v>
                </c:pt>
                <c:pt idx="90">
                  <c:v>33475</c:v>
                </c:pt>
                <c:pt idx="91">
                  <c:v>33530</c:v>
                </c:pt>
                <c:pt idx="92">
                  <c:v>33601</c:v>
                </c:pt>
                <c:pt idx="93">
                  <c:v>33689</c:v>
                </c:pt>
                <c:pt idx="94">
                  <c:v>33774</c:v>
                </c:pt>
                <c:pt idx="95">
                  <c:v>33846</c:v>
                </c:pt>
                <c:pt idx="96">
                  <c:v>33899</c:v>
                </c:pt>
                <c:pt idx="97">
                  <c:v>33964</c:v>
                </c:pt>
                <c:pt idx="98">
                  <c:v>34043</c:v>
                </c:pt>
                <c:pt idx="99">
                  <c:v>34114</c:v>
                </c:pt>
                <c:pt idx="100">
                  <c:v>34167</c:v>
                </c:pt>
                <c:pt idx="101">
                  <c:v>34223</c:v>
                </c:pt>
                <c:pt idx="102">
                  <c:v>34301</c:v>
                </c:pt>
                <c:pt idx="103">
                  <c:v>34345</c:v>
                </c:pt>
                <c:pt idx="104">
                  <c:v>34371</c:v>
                </c:pt>
                <c:pt idx="105">
                  <c:v>34405</c:v>
                </c:pt>
                <c:pt idx="106">
                  <c:v>34448</c:v>
                </c:pt>
                <c:pt idx="107">
                  <c:v>34514</c:v>
                </c:pt>
                <c:pt idx="108">
                  <c:v>34561</c:v>
                </c:pt>
                <c:pt idx="109">
                  <c:v>34610</c:v>
                </c:pt>
                <c:pt idx="110">
                  <c:v>34634</c:v>
                </c:pt>
                <c:pt idx="111">
                  <c:v>34657</c:v>
                </c:pt>
                <c:pt idx="112">
                  <c:v>34675</c:v>
                </c:pt>
                <c:pt idx="113">
                  <c:v>34644</c:v>
                </c:pt>
                <c:pt idx="114">
                  <c:v>34678</c:v>
                </c:pt>
                <c:pt idx="115">
                  <c:v>34708</c:v>
                </c:pt>
                <c:pt idx="116">
                  <c:v>34716</c:v>
                </c:pt>
                <c:pt idx="117">
                  <c:v>34738</c:v>
                </c:pt>
                <c:pt idx="118">
                  <c:v>34744</c:v>
                </c:pt>
                <c:pt idx="119">
                  <c:v>34767</c:v>
                </c:pt>
                <c:pt idx="120">
                  <c:v>34788</c:v>
                </c:pt>
                <c:pt idx="121">
                  <c:v>34818</c:v>
                </c:pt>
                <c:pt idx="122">
                  <c:v>34833</c:v>
                </c:pt>
                <c:pt idx="123">
                  <c:v>34854</c:v>
                </c:pt>
                <c:pt idx="124">
                  <c:v>34861</c:v>
                </c:pt>
                <c:pt idx="125">
                  <c:v>34869</c:v>
                </c:pt>
                <c:pt idx="126">
                  <c:v>34899</c:v>
                </c:pt>
                <c:pt idx="127">
                  <c:v>34914</c:v>
                </c:pt>
                <c:pt idx="128">
                  <c:v>34926</c:v>
                </c:pt>
                <c:pt idx="129">
                  <c:v>34938</c:v>
                </c:pt>
                <c:pt idx="130">
                  <c:v>34945</c:v>
                </c:pt>
                <c:pt idx="131">
                  <c:v>34954</c:v>
                </c:pt>
                <c:pt idx="132">
                  <c:v>34967</c:v>
                </c:pt>
                <c:pt idx="133">
                  <c:v>34984</c:v>
                </c:pt>
                <c:pt idx="134">
                  <c:v>34997</c:v>
                </c:pt>
                <c:pt idx="135">
                  <c:v>35017</c:v>
                </c:pt>
                <c:pt idx="136">
                  <c:v>35028</c:v>
                </c:pt>
                <c:pt idx="137">
                  <c:v>35042</c:v>
                </c:pt>
                <c:pt idx="138">
                  <c:v>35045</c:v>
                </c:pt>
                <c:pt idx="139">
                  <c:v>35058</c:v>
                </c:pt>
                <c:pt idx="140">
                  <c:v>35073</c:v>
                </c:pt>
                <c:pt idx="141">
                  <c:v>35082</c:v>
                </c:pt>
                <c:pt idx="142">
                  <c:v>35092</c:v>
                </c:pt>
                <c:pt idx="143">
                  <c:v>35097</c:v>
                </c:pt>
                <c:pt idx="144">
                  <c:v>35102</c:v>
                </c:pt>
                <c:pt idx="145">
                  <c:v>35107</c:v>
                </c:pt>
                <c:pt idx="146">
                  <c:v>35112</c:v>
                </c:pt>
                <c:pt idx="147">
                  <c:v>35123</c:v>
                </c:pt>
                <c:pt idx="148">
                  <c:v>35129</c:v>
                </c:pt>
                <c:pt idx="149">
                  <c:v>35132</c:v>
                </c:pt>
                <c:pt idx="150">
                  <c:v>35141</c:v>
                </c:pt>
                <c:pt idx="151">
                  <c:v>35146</c:v>
                </c:pt>
                <c:pt idx="152">
                  <c:v>35154</c:v>
                </c:pt>
                <c:pt idx="153">
                  <c:v>35166</c:v>
                </c:pt>
                <c:pt idx="154">
                  <c:v>35171</c:v>
                </c:pt>
                <c:pt idx="155">
                  <c:v>35181</c:v>
                </c:pt>
                <c:pt idx="156">
                  <c:v>35187</c:v>
                </c:pt>
                <c:pt idx="157">
                  <c:v>35190</c:v>
                </c:pt>
                <c:pt idx="158">
                  <c:v>35203</c:v>
                </c:pt>
                <c:pt idx="159">
                  <c:v>35205</c:v>
                </c:pt>
                <c:pt idx="160">
                  <c:v>35209</c:v>
                </c:pt>
                <c:pt idx="161">
                  <c:v>35215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95-46B0-A506-37F28AC80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668184"/>
        <c:axId val="432639648"/>
      </c:lineChart>
      <c:dateAx>
        <c:axId val="432668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7]d/\ mmm/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639648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432639648"/>
        <c:scaling>
          <c:logBase val="10"/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668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de-DE" sz="1800" b="1"/>
              <a:t>Italy - neue infizierte Fälle &amp; Todesfälle/ Tag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Italy!$D$2</c:f>
              <c:strCache>
                <c:ptCount val="1"/>
                <c:pt idx="0">
                  <c:v>neue Fälle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Italy!$B$3:$B$175</c:f>
              <c:numCache>
                <c:formatCode>[$-407]d/\ mmm/;@</c:formatCode>
                <c:ptCount val="173"/>
                <c:pt idx="0">
                  <c:v>43894</c:v>
                </c:pt>
                <c:pt idx="1">
                  <c:v>43895</c:v>
                </c:pt>
                <c:pt idx="2">
                  <c:v>43896</c:v>
                </c:pt>
                <c:pt idx="3">
                  <c:v>43897</c:v>
                </c:pt>
                <c:pt idx="4">
                  <c:v>43898</c:v>
                </c:pt>
                <c:pt idx="5">
                  <c:v>43899</c:v>
                </c:pt>
                <c:pt idx="6">
                  <c:v>43900</c:v>
                </c:pt>
                <c:pt idx="7">
                  <c:v>43901</c:v>
                </c:pt>
                <c:pt idx="8">
                  <c:v>43902</c:v>
                </c:pt>
                <c:pt idx="9">
                  <c:v>43903</c:v>
                </c:pt>
                <c:pt idx="10">
                  <c:v>43904</c:v>
                </c:pt>
                <c:pt idx="11">
                  <c:v>43905</c:v>
                </c:pt>
                <c:pt idx="12">
                  <c:v>43906</c:v>
                </c:pt>
                <c:pt idx="13">
                  <c:v>43907</c:v>
                </c:pt>
                <c:pt idx="14">
                  <c:v>43908</c:v>
                </c:pt>
                <c:pt idx="15">
                  <c:v>43909</c:v>
                </c:pt>
                <c:pt idx="16">
                  <c:v>43910</c:v>
                </c:pt>
                <c:pt idx="17">
                  <c:v>43911</c:v>
                </c:pt>
                <c:pt idx="18">
                  <c:v>43912</c:v>
                </c:pt>
                <c:pt idx="19">
                  <c:v>43913</c:v>
                </c:pt>
                <c:pt idx="20">
                  <c:v>43914</c:v>
                </c:pt>
                <c:pt idx="21">
                  <c:v>43915</c:v>
                </c:pt>
                <c:pt idx="22">
                  <c:v>43916</c:v>
                </c:pt>
                <c:pt idx="23">
                  <c:v>43917</c:v>
                </c:pt>
                <c:pt idx="24">
                  <c:v>43918</c:v>
                </c:pt>
                <c:pt idx="25">
                  <c:v>43919</c:v>
                </c:pt>
                <c:pt idx="26">
                  <c:v>43920</c:v>
                </c:pt>
                <c:pt idx="27">
                  <c:v>43921</c:v>
                </c:pt>
                <c:pt idx="28">
                  <c:v>43922</c:v>
                </c:pt>
                <c:pt idx="29">
                  <c:v>43923</c:v>
                </c:pt>
                <c:pt idx="30">
                  <c:v>43924</c:v>
                </c:pt>
                <c:pt idx="31">
                  <c:v>43925</c:v>
                </c:pt>
                <c:pt idx="32">
                  <c:v>43926</c:v>
                </c:pt>
                <c:pt idx="33">
                  <c:v>43927</c:v>
                </c:pt>
                <c:pt idx="34">
                  <c:v>43928</c:v>
                </c:pt>
                <c:pt idx="35">
                  <c:v>43929</c:v>
                </c:pt>
                <c:pt idx="36">
                  <c:v>43930</c:v>
                </c:pt>
                <c:pt idx="37">
                  <c:v>43931</c:v>
                </c:pt>
                <c:pt idx="38">
                  <c:v>43932</c:v>
                </c:pt>
                <c:pt idx="39">
                  <c:v>43933</c:v>
                </c:pt>
                <c:pt idx="40">
                  <c:v>43934</c:v>
                </c:pt>
                <c:pt idx="41">
                  <c:v>43935</c:v>
                </c:pt>
                <c:pt idx="42">
                  <c:v>43936</c:v>
                </c:pt>
                <c:pt idx="43">
                  <c:v>43937</c:v>
                </c:pt>
                <c:pt idx="44">
                  <c:v>43938</c:v>
                </c:pt>
                <c:pt idx="45">
                  <c:v>43939</c:v>
                </c:pt>
                <c:pt idx="46">
                  <c:v>43940</c:v>
                </c:pt>
                <c:pt idx="47">
                  <c:v>43941</c:v>
                </c:pt>
                <c:pt idx="48">
                  <c:v>43942</c:v>
                </c:pt>
                <c:pt idx="49">
                  <c:v>43943</c:v>
                </c:pt>
                <c:pt idx="50">
                  <c:v>43944</c:v>
                </c:pt>
                <c:pt idx="51">
                  <c:v>43945</c:v>
                </c:pt>
                <c:pt idx="52">
                  <c:v>43946</c:v>
                </c:pt>
                <c:pt idx="53">
                  <c:v>43947</c:v>
                </c:pt>
                <c:pt idx="54">
                  <c:v>43948</c:v>
                </c:pt>
                <c:pt idx="55">
                  <c:v>43949</c:v>
                </c:pt>
                <c:pt idx="56">
                  <c:v>43950</c:v>
                </c:pt>
                <c:pt idx="57">
                  <c:v>43951</c:v>
                </c:pt>
                <c:pt idx="58">
                  <c:v>43952</c:v>
                </c:pt>
                <c:pt idx="59">
                  <c:v>43953</c:v>
                </c:pt>
                <c:pt idx="60">
                  <c:v>43954</c:v>
                </c:pt>
                <c:pt idx="61">
                  <c:v>43955</c:v>
                </c:pt>
                <c:pt idx="62">
                  <c:v>43956</c:v>
                </c:pt>
                <c:pt idx="63">
                  <c:v>43957</c:v>
                </c:pt>
                <c:pt idx="64">
                  <c:v>43958</c:v>
                </c:pt>
                <c:pt idx="65">
                  <c:v>43959</c:v>
                </c:pt>
                <c:pt idx="66">
                  <c:v>43960</c:v>
                </c:pt>
                <c:pt idx="67">
                  <c:v>43961</c:v>
                </c:pt>
                <c:pt idx="68">
                  <c:v>43962</c:v>
                </c:pt>
                <c:pt idx="69">
                  <c:v>43963</c:v>
                </c:pt>
                <c:pt idx="70">
                  <c:v>43964</c:v>
                </c:pt>
                <c:pt idx="71">
                  <c:v>43965</c:v>
                </c:pt>
                <c:pt idx="72">
                  <c:v>43966</c:v>
                </c:pt>
                <c:pt idx="73">
                  <c:v>43967</c:v>
                </c:pt>
                <c:pt idx="74">
                  <c:v>43968</c:v>
                </c:pt>
                <c:pt idx="75">
                  <c:v>43969</c:v>
                </c:pt>
                <c:pt idx="76">
                  <c:v>43970</c:v>
                </c:pt>
                <c:pt idx="77">
                  <c:v>43971</c:v>
                </c:pt>
                <c:pt idx="78">
                  <c:v>43972</c:v>
                </c:pt>
                <c:pt idx="79">
                  <c:v>43973</c:v>
                </c:pt>
                <c:pt idx="80">
                  <c:v>43974</c:v>
                </c:pt>
                <c:pt idx="81">
                  <c:v>43975</c:v>
                </c:pt>
                <c:pt idx="82">
                  <c:v>43976</c:v>
                </c:pt>
                <c:pt idx="83">
                  <c:v>43977</c:v>
                </c:pt>
                <c:pt idx="84">
                  <c:v>43978</c:v>
                </c:pt>
                <c:pt idx="85">
                  <c:v>43979</c:v>
                </c:pt>
                <c:pt idx="86">
                  <c:v>43980</c:v>
                </c:pt>
                <c:pt idx="87">
                  <c:v>43981</c:v>
                </c:pt>
                <c:pt idx="88">
                  <c:v>43982</c:v>
                </c:pt>
                <c:pt idx="89">
                  <c:v>43983</c:v>
                </c:pt>
                <c:pt idx="90">
                  <c:v>43984</c:v>
                </c:pt>
                <c:pt idx="91">
                  <c:v>43985</c:v>
                </c:pt>
                <c:pt idx="92">
                  <c:v>43986</c:v>
                </c:pt>
                <c:pt idx="93">
                  <c:v>43987</c:v>
                </c:pt>
                <c:pt idx="94">
                  <c:v>43988</c:v>
                </c:pt>
                <c:pt idx="95">
                  <c:v>43989</c:v>
                </c:pt>
                <c:pt idx="96">
                  <c:v>43990</c:v>
                </c:pt>
                <c:pt idx="97">
                  <c:v>43991</c:v>
                </c:pt>
                <c:pt idx="98">
                  <c:v>43992</c:v>
                </c:pt>
                <c:pt idx="99">
                  <c:v>43993</c:v>
                </c:pt>
                <c:pt idx="100">
                  <c:v>43994</c:v>
                </c:pt>
                <c:pt idx="101">
                  <c:v>43995</c:v>
                </c:pt>
                <c:pt idx="102">
                  <c:v>43996</c:v>
                </c:pt>
                <c:pt idx="103">
                  <c:v>43997</c:v>
                </c:pt>
                <c:pt idx="104">
                  <c:v>43998</c:v>
                </c:pt>
                <c:pt idx="105">
                  <c:v>43999</c:v>
                </c:pt>
                <c:pt idx="106">
                  <c:v>44000</c:v>
                </c:pt>
                <c:pt idx="107">
                  <c:v>44001</c:v>
                </c:pt>
                <c:pt idx="108">
                  <c:v>44002</c:v>
                </c:pt>
                <c:pt idx="109">
                  <c:v>44003</c:v>
                </c:pt>
                <c:pt idx="110">
                  <c:v>44004</c:v>
                </c:pt>
                <c:pt idx="111">
                  <c:v>44005</c:v>
                </c:pt>
                <c:pt idx="112">
                  <c:v>44006</c:v>
                </c:pt>
                <c:pt idx="113">
                  <c:v>44007</c:v>
                </c:pt>
                <c:pt idx="114">
                  <c:v>44008</c:v>
                </c:pt>
                <c:pt idx="115">
                  <c:v>44009</c:v>
                </c:pt>
                <c:pt idx="116">
                  <c:v>44010</c:v>
                </c:pt>
                <c:pt idx="117">
                  <c:v>44011</c:v>
                </c:pt>
                <c:pt idx="118">
                  <c:v>44012</c:v>
                </c:pt>
                <c:pt idx="119">
                  <c:v>44013</c:v>
                </c:pt>
                <c:pt idx="120">
                  <c:v>44014</c:v>
                </c:pt>
                <c:pt idx="121">
                  <c:v>44015</c:v>
                </c:pt>
                <c:pt idx="122">
                  <c:v>44016</c:v>
                </c:pt>
                <c:pt idx="123">
                  <c:v>44017</c:v>
                </c:pt>
                <c:pt idx="124">
                  <c:v>44018</c:v>
                </c:pt>
                <c:pt idx="125">
                  <c:v>44019</c:v>
                </c:pt>
                <c:pt idx="126">
                  <c:v>44020</c:v>
                </c:pt>
                <c:pt idx="127">
                  <c:v>44021</c:v>
                </c:pt>
                <c:pt idx="128">
                  <c:v>44022</c:v>
                </c:pt>
                <c:pt idx="129">
                  <c:v>44023</c:v>
                </c:pt>
                <c:pt idx="130">
                  <c:v>44024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44030</c:v>
                </c:pt>
                <c:pt idx="137">
                  <c:v>44031</c:v>
                </c:pt>
                <c:pt idx="138">
                  <c:v>44032</c:v>
                </c:pt>
                <c:pt idx="139">
                  <c:v>44033</c:v>
                </c:pt>
                <c:pt idx="140">
                  <c:v>44034</c:v>
                </c:pt>
                <c:pt idx="141">
                  <c:v>44035</c:v>
                </c:pt>
                <c:pt idx="142">
                  <c:v>44036</c:v>
                </c:pt>
                <c:pt idx="143">
                  <c:v>44037</c:v>
                </c:pt>
                <c:pt idx="144">
                  <c:v>44038</c:v>
                </c:pt>
                <c:pt idx="145">
                  <c:v>44039</c:v>
                </c:pt>
                <c:pt idx="146">
                  <c:v>44040</c:v>
                </c:pt>
                <c:pt idx="147">
                  <c:v>44041</c:v>
                </c:pt>
                <c:pt idx="148">
                  <c:v>44042</c:v>
                </c:pt>
                <c:pt idx="149">
                  <c:v>44043</c:v>
                </c:pt>
                <c:pt idx="150">
                  <c:v>44044</c:v>
                </c:pt>
                <c:pt idx="151">
                  <c:v>44045</c:v>
                </c:pt>
                <c:pt idx="152">
                  <c:v>44046</c:v>
                </c:pt>
                <c:pt idx="153">
                  <c:v>44047</c:v>
                </c:pt>
                <c:pt idx="154">
                  <c:v>44048</c:v>
                </c:pt>
                <c:pt idx="155">
                  <c:v>44049</c:v>
                </c:pt>
                <c:pt idx="156">
                  <c:v>44050</c:v>
                </c:pt>
                <c:pt idx="157">
                  <c:v>44051</c:v>
                </c:pt>
                <c:pt idx="158">
                  <c:v>44052</c:v>
                </c:pt>
                <c:pt idx="159">
                  <c:v>44053</c:v>
                </c:pt>
                <c:pt idx="160">
                  <c:v>44054</c:v>
                </c:pt>
                <c:pt idx="161">
                  <c:v>44055</c:v>
                </c:pt>
                <c:pt idx="162">
                  <c:v>44056</c:v>
                </c:pt>
                <c:pt idx="163">
                  <c:v>44057</c:v>
                </c:pt>
                <c:pt idx="164">
                  <c:v>44058</c:v>
                </c:pt>
                <c:pt idx="165">
                  <c:v>44059</c:v>
                </c:pt>
                <c:pt idx="166">
                  <c:v>44060</c:v>
                </c:pt>
                <c:pt idx="167">
                  <c:v>44061</c:v>
                </c:pt>
                <c:pt idx="168">
                  <c:v>44062</c:v>
                </c:pt>
                <c:pt idx="169">
                  <c:v>44063</c:v>
                </c:pt>
                <c:pt idx="170">
                  <c:v>44064</c:v>
                </c:pt>
                <c:pt idx="171">
                  <c:v>44065</c:v>
                </c:pt>
                <c:pt idx="172">
                  <c:v>44066</c:v>
                </c:pt>
              </c:numCache>
            </c:numRef>
          </c:cat>
          <c:val>
            <c:numRef>
              <c:f>Italy!$D$3:$D$175</c:f>
              <c:numCache>
                <c:formatCode>General</c:formatCode>
                <c:ptCount val="173"/>
                <c:pt idx="0">
                  <c:v>466</c:v>
                </c:pt>
                <c:pt idx="1">
                  <c:v>587</c:v>
                </c:pt>
                <c:pt idx="2">
                  <c:v>769</c:v>
                </c:pt>
                <c:pt idx="3">
                  <c:v>778</c:v>
                </c:pt>
                <c:pt idx="4">
                  <c:v>1247</c:v>
                </c:pt>
                <c:pt idx="5">
                  <c:v>1492</c:v>
                </c:pt>
                <c:pt idx="6">
                  <c:v>1797</c:v>
                </c:pt>
                <c:pt idx="7">
                  <c:v>977</c:v>
                </c:pt>
                <c:pt idx="8">
                  <c:v>2313</c:v>
                </c:pt>
                <c:pt idx="9">
                  <c:v>2651</c:v>
                </c:pt>
                <c:pt idx="10">
                  <c:v>2547</c:v>
                </c:pt>
                <c:pt idx="11">
                  <c:v>3497</c:v>
                </c:pt>
                <c:pt idx="12">
                  <c:v>2823</c:v>
                </c:pt>
                <c:pt idx="13">
                  <c:v>4000</c:v>
                </c:pt>
                <c:pt idx="14">
                  <c:v>3526</c:v>
                </c:pt>
                <c:pt idx="15">
                  <c:v>4207</c:v>
                </c:pt>
                <c:pt idx="16">
                  <c:v>5322</c:v>
                </c:pt>
                <c:pt idx="17">
                  <c:v>5986</c:v>
                </c:pt>
                <c:pt idx="18">
                  <c:v>6557</c:v>
                </c:pt>
                <c:pt idx="19">
                  <c:v>5560</c:v>
                </c:pt>
                <c:pt idx="20">
                  <c:v>4789</c:v>
                </c:pt>
                <c:pt idx="21">
                  <c:v>5249</c:v>
                </c:pt>
                <c:pt idx="22">
                  <c:v>5210</c:v>
                </c:pt>
                <c:pt idx="23">
                  <c:v>6153</c:v>
                </c:pt>
                <c:pt idx="24">
                  <c:v>5959</c:v>
                </c:pt>
                <c:pt idx="25">
                  <c:v>5974</c:v>
                </c:pt>
                <c:pt idx="26">
                  <c:v>5217</c:v>
                </c:pt>
                <c:pt idx="27">
                  <c:v>4050</c:v>
                </c:pt>
                <c:pt idx="28">
                  <c:v>4053</c:v>
                </c:pt>
                <c:pt idx="29">
                  <c:v>4782</c:v>
                </c:pt>
                <c:pt idx="30">
                  <c:v>4668</c:v>
                </c:pt>
                <c:pt idx="31">
                  <c:v>4585</c:v>
                </c:pt>
                <c:pt idx="32">
                  <c:v>4805</c:v>
                </c:pt>
                <c:pt idx="33">
                  <c:v>4316</c:v>
                </c:pt>
                <c:pt idx="34">
                  <c:v>3599</c:v>
                </c:pt>
                <c:pt idx="35">
                  <c:v>3039</c:v>
                </c:pt>
                <c:pt idx="36">
                  <c:v>3836</c:v>
                </c:pt>
                <c:pt idx="37">
                  <c:v>4204</c:v>
                </c:pt>
                <c:pt idx="38">
                  <c:v>3951</c:v>
                </c:pt>
                <c:pt idx="39">
                  <c:v>4694</c:v>
                </c:pt>
                <c:pt idx="40">
                  <c:v>4092</c:v>
                </c:pt>
                <c:pt idx="41">
                  <c:v>3153</c:v>
                </c:pt>
                <c:pt idx="42">
                  <c:v>2972</c:v>
                </c:pt>
                <c:pt idx="43">
                  <c:v>2667</c:v>
                </c:pt>
                <c:pt idx="44">
                  <c:v>3786</c:v>
                </c:pt>
                <c:pt idx="45">
                  <c:v>3493</c:v>
                </c:pt>
                <c:pt idx="46">
                  <c:v>3491</c:v>
                </c:pt>
                <c:pt idx="47">
                  <c:v>3047</c:v>
                </c:pt>
                <c:pt idx="48">
                  <c:v>2256</c:v>
                </c:pt>
                <c:pt idx="49">
                  <c:v>2729</c:v>
                </c:pt>
                <c:pt idx="50">
                  <c:v>3373</c:v>
                </c:pt>
                <c:pt idx="51">
                  <c:v>2646</c:v>
                </c:pt>
                <c:pt idx="52">
                  <c:v>3021</c:v>
                </c:pt>
                <c:pt idx="53">
                  <c:v>2357</c:v>
                </c:pt>
                <c:pt idx="54">
                  <c:v>2324</c:v>
                </c:pt>
                <c:pt idx="55">
                  <c:v>1739</c:v>
                </c:pt>
                <c:pt idx="56">
                  <c:v>2091</c:v>
                </c:pt>
                <c:pt idx="57">
                  <c:v>2086</c:v>
                </c:pt>
                <c:pt idx="58">
                  <c:v>1872</c:v>
                </c:pt>
                <c:pt idx="59">
                  <c:v>1965</c:v>
                </c:pt>
                <c:pt idx="60">
                  <c:v>1900</c:v>
                </c:pt>
                <c:pt idx="61">
                  <c:v>1389</c:v>
                </c:pt>
                <c:pt idx="62">
                  <c:v>1221</c:v>
                </c:pt>
                <c:pt idx="63">
                  <c:v>1075</c:v>
                </c:pt>
                <c:pt idx="64">
                  <c:v>1444</c:v>
                </c:pt>
                <c:pt idx="65">
                  <c:v>1401</c:v>
                </c:pt>
                <c:pt idx="66">
                  <c:v>1327</c:v>
                </c:pt>
                <c:pt idx="67">
                  <c:v>1083</c:v>
                </c:pt>
                <c:pt idx="68">
                  <c:v>802</c:v>
                </c:pt>
                <c:pt idx="69">
                  <c:v>744</c:v>
                </c:pt>
                <c:pt idx="70">
                  <c:v>1399</c:v>
                </c:pt>
                <c:pt idx="71">
                  <c:v>888</c:v>
                </c:pt>
                <c:pt idx="72">
                  <c:v>992</c:v>
                </c:pt>
                <c:pt idx="73">
                  <c:v>789</c:v>
                </c:pt>
                <c:pt idx="74">
                  <c:v>875</c:v>
                </c:pt>
                <c:pt idx="75">
                  <c:v>675</c:v>
                </c:pt>
                <c:pt idx="76">
                  <c:v>451</c:v>
                </c:pt>
                <c:pt idx="77">
                  <c:v>813</c:v>
                </c:pt>
                <c:pt idx="78">
                  <c:v>665</c:v>
                </c:pt>
                <c:pt idx="79">
                  <c:v>642</c:v>
                </c:pt>
                <c:pt idx="80">
                  <c:v>652</c:v>
                </c:pt>
                <c:pt idx="81">
                  <c:v>669</c:v>
                </c:pt>
                <c:pt idx="82">
                  <c:v>531</c:v>
                </c:pt>
                <c:pt idx="83">
                  <c:v>300</c:v>
                </c:pt>
                <c:pt idx="84">
                  <c:v>397</c:v>
                </c:pt>
                <c:pt idx="85">
                  <c:v>584</c:v>
                </c:pt>
                <c:pt idx="86">
                  <c:v>593</c:v>
                </c:pt>
                <c:pt idx="87">
                  <c:v>516</c:v>
                </c:pt>
                <c:pt idx="88">
                  <c:v>416</c:v>
                </c:pt>
                <c:pt idx="89">
                  <c:v>355</c:v>
                </c:pt>
                <c:pt idx="90">
                  <c:v>178</c:v>
                </c:pt>
                <c:pt idx="91">
                  <c:v>318</c:v>
                </c:pt>
                <c:pt idx="92">
                  <c:v>321</c:v>
                </c:pt>
                <c:pt idx="93">
                  <c:v>177</c:v>
                </c:pt>
                <c:pt idx="94">
                  <c:v>518</c:v>
                </c:pt>
                <c:pt idx="95">
                  <c:v>270</c:v>
                </c:pt>
                <c:pt idx="96">
                  <c:v>197</c:v>
                </c:pt>
                <c:pt idx="97">
                  <c:v>280</c:v>
                </c:pt>
                <c:pt idx="98">
                  <c:v>283</c:v>
                </c:pt>
                <c:pt idx="99">
                  <c:v>202</c:v>
                </c:pt>
                <c:pt idx="100">
                  <c:v>379</c:v>
                </c:pt>
                <c:pt idx="101">
                  <c:v>163</c:v>
                </c:pt>
                <c:pt idx="102">
                  <c:v>346</c:v>
                </c:pt>
                <c:pt idx="103">
                  <c:v>338</c:v>
                </c:pt>
                <c:pt idx="104">
                  <c:v>301</c:v>
                </c:pt>
                <c:pt idx="105">
                  <c:v>210</c:v>
                </c:pt>
                <c:pt idx="106">
                  <c:v>328</c:v>
                </c:pt>
                <c:pt idx="107">
                  <c:v>331</c:v>
                </c:pt>
                <c:pt idx="108">
                  <c:v>-148</c:v>
                </c:pt>
                <c:pt idx="109">
                  <c:v>264</c:v>
                </c:pt>
                <c:pt idx="110">
                  <c:v>224</c:v>
                </c:pt>
                <c:pt idx="111">
                  <c:v>221</c:v>
                </c:pt>
                <c:pt idx="112">
                  <c:v>113</c:v>
                </c:pt>
                <c:pt idx="113">
                  <c:v>577</c:v>
                </c:pt>
                <c:pt idx="114">
                  <c:v>296</c:v>
                </c:pt>
                <c:pt idx="115">
                  <c:v>255</c:v>
                </c:pt>
                <c:pt idx="116">
                  <c:v>175</c:v>
                </c:pt>
                <c:pt idx="117">
                  <c:v>174</c:v>
                </c:pt>
                <c:pt idx="118">
                  <c:v>126</c:v>
                </c:pt>
                <c:pt idx="119">
                  <c:v>142</c:v>
                </c:pt>
                <c:pt idx="120">
                  <c:v>182</c:v>
                </c:pt>
                <c:pt idx="121">
                  <c:v>201</c:v>
                </c:pt>
                <c:pt idx="122">
                  <c:v>223</c:v>
                </c:pt>
                <c:pt idx="123">
                  <c:v>235</c:v>
                </c:pt>
                <c:pt idx="124">
                  <c:v>192</c:v>
                </c:pt>
                <c:pt idx="125">
                  <c:v>208</c:v>
                </c:pt>
                <c:pt idx="126">
                  <c:v>137</c:v>
                </c:pt>
                <c:pt idx="127">
                  <c:v>193</c:v>
                </c:pt>
                <c:pt idx="128">
                  <c:v>214</c:v>
                </c:pt>
                <c:pt idx="129">
                  <c:v>276</c:v>
                </c:pt>
                <c:pt idx="130">
                  <c:v>188</c:v>
                </c:pt>
                <c:pt idx="131">
                  <c:v>234</c:v>
                </c:pt>
                <c:pt idx="132">
                  <c:v>169</c:v>
                </c:pt>
                <c:pt idx="133">
                  <c:v>114</c:v>
                </c:pt>
                <c:pt idx="134">
                  <c:v>162</c:v>
                </c:pt>
                <c:pt idx="135">
                  <c:v>230</c:v>
                </c:pt>
                <c:pt idx="136">
                  <c:v>231</c:v>
                </c:pt>
                <c:pt idx="137">
                  <c:v>249</c:v>
                </c:pt>
                <c:pt idx="138">
                  <c:v>218</c:v>
                </c:pt>
                <c:pt idx="139">
                  <c:v>190</c:v>
                </c:pt>
                <c:pt idx="140">
                  <c:v>128</c:v>
                </c:pt>
                <c:pt idx="141">
                  <c:v>280</c:v>
                </c:pt>
                <c:pt idx="142">
                  <c:v>306</c:v>
                </c:pt>
                <c:pt idx="143">
                  <c:v>252</c:v>
                </c:pt>
                <c:pt idx="144">
                  <c:v>274</c:v>
                </c:pt>
                <c:pt idx="145">
                  <c:v>254</c:v>
                </c:pt>
                <c:pt idx="146">
                  <c:v>168</c:v>
                </c:pt>
                <c:pt idx="147">
                  <c:v>202</c:v>
                </c:pt>
                <c:pt idx="148">
                  <c:v>288</c:v>
                </c:pt>
                <c:pt idx="149">
                  <c:v>382</c:v>
                </c:pt>
                <c:pt idx="150">
                  <c:v>379</c:v>
                </c:pt>
                <c:pt idx="151">
                  <c:v>295</c:v>
                </c:pt>
                <c:pt idx="152">
                  <c:v>238</c:v>
                </c:pt>
                <c:pt idx="153">
                  <c:v>159</c:v>
                </c:pt>
                <c:pt idx="154">
                  <c:v>190</c:v>
                </c:pt>
                <c:pt idx="155">
                  <c:v>384</c:v>
                </c:pt>
                <c:pt idx="156">
                  <c:v>401</c:v>
                </c:pt>
                <c:pt idx="157">
                  <c:v>552</c:v>
                </c:pt>
                <c:pt idx="158">
                  <c:v>347</c:v>
                </c:pt>
                <c:pt idx="159">
                  <c:v>463</c:v>
                </c:pt>
                <c:pt idx="160">
                  <c:v>259</c:v>
                </c:pt>
                <c:pt idx="161">
                  <c:v>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DE-46CF-B6D0-7D82890CB8DD}"/>
            </c:ext>
          </c:extLst>
        </c:ser>
        <c:ser>
          <c:idx val="1"/>
          <c:order val="1"/>
          <c:tx>
            <c:strRef>
              <c:f>Italy!$R$2</c:f>
              <c:strCache>
                <c:ptCount val="1"/>
                <c:pt idx="0">
                  <c:v>neue Fälle-L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Italy!$B$3:$B$175</c:f>
              <c:numCache>
                <c:formatCode>[$-407]d/\ mmm/;@</c:formatCode>
                <c:ptCount val="173"/>
                <c:pt idx="0">
                  <c:v>43894</c:v>
                </c:pt>
                <c:pt idx="1">
                  <c:v>43895</c:v>
                </c:pt>
                <c:pt idx="2">
                  <c:v>43896</c:v>
                </c:pt>
                <c:pt idx="3">
                  <c:v>43897</c:v>
                </c:pt>
                <c:pt idx="4">
                  <c:v>43898</c:v>
                </c:pt>
                <c:pt idx="5">
                  <c:v>43899</c:v>
                </c:pt>
                <c:pt idx="6">
                  <c:v>43900</c:v>
                </c:pt>
                <c:pt idx="7">
                  <c:v>43901</c:v>
                </c:pt>
                <c:pt idx="8">
                  <c:v>43902</c:v>
                </c:pt>
                <c:pt idx="9">
                  <c:v>43903</c:v>
                </c:pt>
                <c:pt idx="10">
                  <c:v>43904</c:v>
                </c:pt>
                <c:pt idx="11">
                  <c:v>43905</c:v>
                </c:pt>
                <c:pt idx="12">
                  <c:v>43906</c:v>
                </c:pt>
                <c:pt idx="13">
                  <c:v>43907</c:v>
                </c:pt>
                <c:pt idx="14">
                  <c:v>43908</c:v>
                </c:pt>
                <c:pt idx="15">
                  <c:v>43909</c:v>
                </c:pt>
                <c:pt idx="16">
                  <c:v>43910</c:v>
                </c:pt>
                <c:pt idx="17">
                  <c:v>43911</c:v>
                </c:pt>
                <c:pt idx="18">
                  <c:v>43912</c:v>
                </c:pt>
                <c:pt idx="19">
                  <c:v>43913</c:v>
                </c:pt>
                <c:pt idx="20">
                  <c:v>43914</c:v>
                </c:pt>
                <c:pt idx="21">
                  <c:v>43915</c:v>
                </c:pt>
                <c:pt idx="22">
                  <c:v>43916</c:v>
                </c:pt>
                <c:pt idx="23">
                  <c:v>43917</c:v>
                </c:pt>
                <c:pt idx="24">
                  <c:v>43918</c:v>
                </c:pt>
                <c:pt idx="25">
                  <c:v>43919</c:v>
                </c:pt>
                <c:pt idx="26">
                  <c:v>43920</c:v>
                </c:pt>
                <c:pt idx="27">
                  <c:v>43921</c:v>
                </c:pt>
                <c:pt idx="28">
                  <c:v>43922</c:v>
                </c:pt>
                <c:pt idx="29">
                  <c:v>43923</c:v>
                </c:pt>
                <c:pt idx="30">
                  <c:v>43924</c:v>
                </c:pt>
                <c:pt idx="31">
                  <c:v>43925</c:v>
                </c:pt>
                <c:pt idx="32">
                  <c:v>43926</c:v>
                </c:pt>
                <c:pt idx="33">
                  <c:v>43927</c:v>
                </c:pt>
                <c:pt idx="34">
                  <c:v>43928</c:v>
                </c:pt>
                <c:pt idx="35">
                  <c:v>43929</c:v>
                </c:pt>
                <c:pt idx="36">
                  <c:v>43930</c:v>
                </c:pt>
                <c:pt idx="37">
                  <c:v>43931</c:v>
                </c:pt>
                <c:pt idx="38">
                  <c:v>43932</c:v>
                </c:pt>
                <c:pt idx="39">
                  <c:v>43933</c:v>
                </c:pt>
                <c:pt idx="40">
                  <c:v>43934</c:v>
                </c:pt>
                <c:pt idx="41">
                  <c:v>43935</c:v>
                </c:pt>
                <c:pt idx="42">
                  <c:v>43936</c:v>
                </c:pt>
                <c:pt idx="43">
                  <c:v>43937</c:v>
                </c:pt>
                <c:pt idx="44">
                  <c:v>43938</c:v>
                </c:pt>
                <c:pt idx="45">
                  <c:v>43939</c:v>
                </c:pt>
                <c:pt idx="46">
                  <c:v>43940</c:v>
                </c:pt>
                <c:pt idx="47">
                  <c:v>43941</c:v>
                </c:pt>
                <c:pt idx="48">
                  <c:v>43942</c:v>
                </c:pt>
                <c:pt idx="49">
                  <c:v>43943</c:v>
                </c:pt>
                <c:pt idx="50">
                  <c:v>43944</c:v>
                </c:pt>
                <c:pt idx="51">
                  <c:v>43945</c:v>
                </c:pt>
                <c:pt idx="52">
                  <c:v>43946</c:v>
                </c:pt>
                <c:pt idx="53">
                  <c:v>43947</c:v>
                </c:pt>
                <c:pt idx="54">
                  <c:v>43948</c:v>
                </c:pt>
                <c:pt idx="55">
                  <c:v>43949</c:v>
                </c:pt>
                <c:pt idx="56">
                  <c:v>43950</c:v>
                </c:pt>
                <c:pt idx="57">
                  <c:v>43951</c:v>
                </c:pt>
                <c:pt idx="58">
                  <c:v>43952</c:v>
                </c:pt>
                <c:pt idx="59">
                  <c:v>43953</c:v>
                </c:pt>
                <c:pt idx="60">
                  <c:v>43954</c:v>
                </c:pt>
                <c:pt idx="61">
                  <c:v>43955</c:v>
                </c:pt>
                <c:pt idx="62">
                  <c:v>43956</c:v>
                </c:pt>
                <c:pt idx="63">
                  <c:v>43957</c:v>
                </c:pt>
                <c:pt idx="64">
                  <c:v>43958</c:v>
                </c:pt>
                <c:pt idx="65">
                  <c:v>43959</c:v>
                </c:pt>
                <c:pt idx="66">
                  <c:v>43960</c:v>
                </c:pt>
                <c:pt idx="67">
                  <c:v>43961</c:v>
                </c:pt>
                <c:pt idx="68">
                  <c:v>43962</c:v>
                </c:pt>
                <c:pt idx="69">
                  <c:v>43963</c:v>
                </c:pt>
                <c:pt idx="70">
                  <c:v>43964</c:v>
                </c:pt>
                <c:pt idx="71">
                  <c:v>43965</c:v>
                </c:pt>
                <c:pt idx="72">
                  <c:v>43966</c:v>
                </c:pt>
                <c:pt idx="73">
                  <c:v>43967</c:v>
                </c:pt>
                <c:pt idx="74">
                  <c:v>43968</c:v>
                </c:pt>
                <c:pt idx="75">
                  <c:v>43969</c:v>
                </c:pt>
                <c:pt idx="76">
                  <c:v>43970</c:v>
                </c:pt>
                <c:pt idx="77">
                  <c:v>43971</c:v>
                </c:pt>
                <c:pt idx="78">
                  <c:v>43972</c:v>
                </c:pt>
                <c:pt idx="79">
                  <c:v>43973</c:v>
                </c:pt>
                <c:pt idx="80">
                  <c:v>43974</c:v>
                </c:pt>
                <c:pt idx="81">
                  <c:v>43975</c:v>
                </c:pt>
                <c:pt idx="82">
                  <c:v>43976</c:v>
                </c:pt>
                <c:pt idx="83">
                  <c:v>43977</c:v>
                </c:pt>
                <c:pt idx="84">
                  <c:v>43978</c:v>
                </c:pt>
                <c:pt idx="85">
                  <c:v>43979</c:v>
                </c:pt>
                <c:pt idx="86">
                  <c:v>43980</c:v>
                </c:pt>
                <c:pt idx="87">
                  <c:v>43981</c:v>
                </c:pt>
                <c:pt idx="88">
                  <c:v>43982</c:v>
                </c:pt>
                <c:pt idx="89">
                  <c:v>43983</c:v>
                </c:pt>
                <c:pt idx="90">
                  <c:v>43984</c:v>
                </c:pt>
                <c:pt idx="91">
                  <c:v>43985</c:v>
                </c:pt>
                <c:pt idx="92">
                  <c:v>43986</c:v>
                </c:pt>
                <c:pt idx="93">
                  <c:v>43987</c:v>
                </c:pt>
                <c:pt idx="94">
                  <c:v>43988</c:v>
                </c:pt>
                <c:pt idx="95">
                  <c:v>43989</c:v>
                </c:pt>
                <c:pt idx="96">
                  <c:v>43990</c:v>
                </c:pt>
                <c:pt idx="97">
                  <c:v>43991</c:v>
                </c:pt>
                <c:pt idx="98">
                  <c:v>43992</c:v>
                </c:pt>
                <c:pt idx="99">
                  <c:v>43993</c:v>
                </c:pt>
                <c:pt idx="100">
                  <c:v>43994</c:v>
                </c:pt>
                <c:pt idx="101">
                  <c:v>43995</c:v>
                </c:pt>
                <c:pt idx="102">
                  <c:v>43996</c:v>
                </c:pt>
                <c:pt idx="103">
                  <c:v>43997</c:v>
                </c:pt>
                <c:pt idx="104">
                  <c:v>43998</c:v>
                </c:pt>
                <c:pt idx="105">
                  <c:v>43999</c:v>
                </c:pt>
                <c:pt idx="106">
                  <c:v>44000</c:v>
                </c:pt>
                <c:pt idx="107">
                  <c:v>44001</c:v>
                </c:pt>
                <c:pt idx="108">
                  <c:v>44002</c:v>
                </c:pt>
                <c:pt idx="109">
                  <c:v>44003</c:v>
                </c:pt>
                <c:pt idx="110">
                  <c:v>44004</c:v>
                </c:pt>
                <c:pt idx="111">
                  <c:v>44005</c:v>
                </c:pt>
                <c:pt idx="112">
                  <c:v>44006</c:v>
                </c:pt>
                <c:pt idx="113">
                  <c:v>44007</c:v>
                </c:pt>
                <c:pt idx="114">
                  <c:v>44008</c:v>
                </c:pt>
                <c:pt idx="115">
                  <c:v>44009</c:v>
                </c:pt>
                <c:pt idx="116">
                  <c:v>44010</c:v>
                </c:pt>
                <c:pt idx="117">
                  <c:v>44011</c:v>
                </c:pt>
                <c:pt idx="118">
                  <c:v>44012</c:v>
                </c:pt>
                <c:pt idx="119">
                  <c:v>44013</c:v>
                </c:pt>
                <c:pt idx="120">
                  <c:v>44014</c:v>
                </c:pt>
                <c:pt idx="121">
                  <c:v>44015</c:v>
                </c:pt>
                <c:pt idx="122">
                  <c:v>44016</c:v>
                </c:pt>
                <c:pt idx="123">
                  <c:v>44017</c:v>
                </c:pt>
                <c:pt idx="124">
                  <c:v>44018</c:v>
                </c:pt>
                <c:pt idx="125">
                  <c:v>44019</c:v>
                </c:pt>
                <c:pt idx="126">
                  <c:v>44020</c:v>
                </c:pt>
                <c:pt idx="127">
                  <c:v>44021</c:v>
                </c:pt>
                <c:pt idx="128">
                  <c:v>44022</c:v>
                </c:pt>
                <c:pt idx="129">
                  <c:v>44023</c:v>
                </c:pt>
                <c:pt idx="130">
                  <c:v>44024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44030</c:v>
                </c:pt>
                <c:pt idx="137">
                  <c:v>44031</c:v>
                </c:pt>
                <c:pt idx="138">
                  <c:v>44032</c:v>
                </c:pt>
                <c:pt idx="139">
                  <c:v>44033</c:v>
                </c:pt>
                <c:pt idx="140">
                  <c:v>44034</c:v>
                </c:pt>
                <c:pt idx="141">
                  <c:v>44035</c:v>
                </c:pt>
                <c:pt idx="142">
                  <c:v>44036</c:v>
                </c:pt>
                <c:pt idx="143">
                  <c:v>44037</c:v>
                </c:pt>
                <c:pt idx="144">
                  <c:v>44038</c:v>
                </c:pt>
                <c:pt idx="145">
                  <c:v>44039</c:v>
                </c:pt>
                <c:pt idx="146">
                  <c:v>44040</c:v>
                </c:pt>
                <c:pt idx="147">
                  <c:v>44041</c:v>
                </c:pt>
                <c:pt idx="148">
                  <c:v>44042</c:v>
                </c:pt>
                <c:pt idx="149">
                  <c:v>44043</c:v>
                </c:pt>
                <c:pt idx="150">
                  <c:v>44044</c:v>
                </c:pt>
                <c:pt idx="151">
                  <c:v>44045</c:v>
                </c:pt>
                <c:pt idx="152">
                  <c:v>44046</c:v>
                </c:pt>
                <c:pt idx="153">
                  <c:v>44047</c:v>
                </c:pt>
                <c:pt idx="154">
                  <c:v>44048</c:v>
                </c:pt>
                <c:pt idx="155">
                  <c:v>44049</c:v>
                </c:pt>
                <c:pt idx="156">
                  <c:v>44050</c:v>
                </c:pt>
                <c:pt idx="157">
                  <c:v>44051</c:v>
                </c:pt>
                <c:pt idx="158">
                  <c:v>44052</c:v>
                </c:pt>
                <c:pt idx="159">
                  <c:v>44053</c:v>
                </c:pt>
                <c:pt idx="160">
                  <c:v>44054</c:v>
                </c:pt>
                <c:pt idx="161">
                  <c:v>44055</c:v>
                </c:pt>
                <c:pt idx="162">
                  <c:v>44056</c:v>
                </c:pt>
                <c:pt idx="163">
                  <c:v>44057</c:v>
                </c:pt>
                <c:pt idx="164">
                  <c:v>44058</c:v>
                </c:pt>
                <c:pt idx="165">
                  <c:v>44059</c:v>
                </c:pt>
                <c:pt idx="166">
                  <c:v>44060</c:v>
                </c:pt>
                <c:pt idx="167">
                  <c:v>44061</c:v>
                </c:pt>
                <c:pt idx="168">
                  <c:v>44062</c:v>
                </c:pt>
                <c:pt idx="169">
                  <c:v>44063</c:v>
                </c:pt>
                <c:pt idx="170">
                  <c:v>44064</c:v>
                </c:pt>
                <c:pt idx="171">
                  <c:v>44065</c:v>
                </c:pt>
                <c:pt idx="172">
                  <c:v>44066</c:v>
                </c:pt>
              </c:numCache>
            </c:numRef>
          </c:cat>
          <c:val>
            <c:numRef>
              <c:f>Italy!$R$3:$R$175</c:f>
              <c:numCache>
                <c:formatCode>0.00</c:formatCode>
                <c:ptCount val="173"/>
                <c:pt idx="0">
                  <c:v>800</c:v>
                </c:pt>
                <c:pt idx="1">
                  <c:v>911.88182483807748</c:v>
                </c:pt>
                <c:pt idx="2">
                  <c:v>1039.4105780875277</c:v>
                </c:pt>
                <c:pt idx="3">
                  <c:v>1184.7745183780698</c:v>
                </c:pt>
                <c:pt idx="4">
                  <c:v>1350.467937300311</c:v>
                </c:pt>
                <c:pt idx="5">
                  <c:v>1539.3339588134024</c:v>
                </c:pt>
                <c:pt idx="6">
                  <c:v>1754.6133242474843</c:v>
                </c:pt>
                <c:pt idx="7">
                  <c:v>2000.0000000000016</c:v>
                </c:pt>
                <c:pt idx="8">
                  <c:v>2279.7045620951953</c:v>
                </c:pt>
                <c:pt idx="9">
                  <c:v>2598.5264452188212</c:v>
                </c:pt>
                <c:pt idx="10">
                  <c:v>2961.9362959451764</c:v>
                </c:pt>
                <c:pt idx="11">
                  <c:v>3376.1698432507792</c:v>
                </c:pt>
                <c:pt idx="12">
                  <c:v>3848.3348970335082</c:v>
                </c:pt>
                <c:pt idx="13">
                  <c:v>4386.5333106187127</c:v>
                </c:pt>
                <c:pt idx="14">
                  <c:v>5000.0000000000064</c:v>
                </c:pt>
                <c:pt idx="15">
                  <c:v>5699.2614052379913</c:v>
                </c:pt>
                <c:pt idx="16">
                  <c:v>6496.3161130470562</c:v>
                </c:pt>
                <c:pt idx="17">
                  <c:v>6292.4947532091419</c:v>
                </c:pt>
                <c:pt idx="18">
                  <c:v>6095.0682710223855</c:v>
                </c:pt>
                <c:pt idx="19">
                  <c:v>5903.8360277499733</c:v>
                </c:pt>
                <c:pt idx="20">
                  <c:v>5718.6036796782209</c:v>
                </c:pt>
                <c:pt idx="21">
                  <c:v>5539.1829806107598</c:v>
                </c:pt>
                <c:pt idx="22">
                  <c:v>5365.3915905594586</c:v>
                </c:pt>
                <c:pt idx="23">
                  <c:v>5197.0528904376442</c:v>
                </c:pt>
                <c:pt idx="24">
                  <c:v>5033.9958025673131</c:v>
                </c:pt>
                <c:pt idx="25">
                  <c:v>4876.054616817908</c:v>
                </c:pt>
                <c:pt idx="26">
                  <c:v>4723.0688221999781</c:v>
                </c:pt>
                <c:pt idx="27">
                  <c:v>4574.8829437425757</c:v>
                </c:pt>
                <c:pt idx="28">
                  <c:v>4431.3463844886073</c:v>
                </c:pt>
                <c:pt idx="29">
                  <c:v>4292.3132724475663</c:v>
                </c:pt>
                <c:pt idx="30">
                  <c:v>4157.6423123501154</c:v>
                </c:pt>
                <c:pt idx="31">
                  <c:v>4027.1966420538506</c:v>
                </c:pt>
                <c:pt idx="32">
                  <c:v>3900.8436934543265</c:v>
                </c:pt>
                <c:pt idx="33">
                  <c:v>3778.455057759983</c:v>
                </c:pt>
                <c:pt idx="34">
                  <c:v>3659.9063549940615</c:v>
                </c:pt>
                <c:pt idx="35">
                  <c:v>3545.0771075908865</c:v>
                </c:pt>
                <c:pt idx="36">
                  <c:v>3433.8506179580536</c:v>
                </c:pt>
                <c:pt idx="37">
                  <c:v>3326.1138498800929</c:v>
                </c:pt>
                <c:pt idx="38">
                  <c:v>3221.757313643081</c:v>
                </c:pt>
                <c:pt idx="39">
                  <c:v>3120.6749547634618</c:v>
                </c:pt>
                <c:pt idx="40">
                  <c:v>3022.7640462079867</c:v>
                </c:pt>
                <c:pt idx="41">
                  <c:v>2927.9250839952492</c:v>
                </c:pt>
                <c:pt idx="42">
                  <c:v>2836.0616860727091</c:v>
                </c:pt>
                <c:pt idx="43">
                  <c:v>2747.080494366443</c:v>
                </c:pt>
                <c:pt idx="44">
                  <c:v>2660.8910799040741</c:v>
                </c:pt>
                <c:pt idx="45">
                  <c:v>2577.4058509144647</c:v>
                </c:pt>
                <c:pt idx="46">
                  <c:v>2496.5399638107692</c:v>
                </c:pt>
                <c:pt idx="47">
                  <c:v>2418.2112369663892</c:v>
                </c:pt>
                <c:pt idx="48">
                  <c:v>2342.3400671961995</c:v>
                </c:pt>
                <c:pt idx="49">
                  <c:v>2268.8493488581676</c:v>
                </c:pt>
                <c:pt idx="50">
                  <c:v>2197.6643954931546</c:v>
                </c:pt>
                <c:pt idx="51">
                  <c:v>2128.7128639232596</c:v>
                </c:pt>
                <c:pt idx="52">
                  <c:v>2061.9246807315722</c:v>
                </c:pt>
                <c:pt idx="53">
                  <c:v>1997.2319710486156</c:v>
                </c:pt>
                <c:pt idx="54">
                  <c:v>1934.5689895731116</c:v>
                </c:pt>
                <c:pt idx="55">
                  <c:v>1873.8720537569598</c:v>
                </c:pt>
                <c:pt idx="56">
                  <c:v>1815.0794790865341</c:v>
                </c:pt>
                <c:pt idx="57">
                  <c:v>1758.1315163945237</c:v>
                </c:pt>
                <c:pt idx="58">
                  <c:v>1702.9702911386078</c:v>
                </c:pt>
                <c:pt idx="59">
                  <c:v>1649.5397445852577</c:v>
                </c:pt>
                <c:pt idx="60">
                  <c:v>1597.7855768388924</c:v>
                </c:pt>
                <c:pt idx="61">
                  <c:v>1547.6551916584892</c:v>
                </c:pt>
                <c:pt idx="62">
                  <c:v>1499.0976430055678</c:v>
                </c:pt>
                <c:pt idx="63">
                  <c:v>1452.0635832692274</c:v>
                </c:pt>
                <c:pt idx="64">
                  <c:v>1393.5971285408605</c:v>
                </c:pt>
                <c:pt idx="65">
                  <c:v>1337.4847899599476</c:v>
                </c:pt>
                <c:pt idx="66">
                  <c:v>1283.6317804753253</c:v>
                </c:pt>
                <c:pt idx="67">
                  <c:v>1231.9471295786443</c:v>
                </c:pt>
                <c:pt idx="68">
                  <c:v>1182.343529633602</c:v>
                </c:pt>
                <c:pt idx="69">
                  <c:v>1134.7371883926321</c:v>
                </c:pt>
                <c:pt idx="70">
                  <c:v>1089.0476874519206</c:v>
                </c:pt>
                <c:pt idx="71">
                  <c:v>1045.1978464056456</c:v>
                </c:pt>
                <c:pt idx="72">
                  <c:v>1003.1135924699611</c:v>
                </c:pt>
                <c:pt idx="73">
                  <c:v>962.72383535649431</c:v>
                </c:pt>
                <c:pt idx="74">
                  <c:v>923.96034718398369</c:v>
                </c:pt>
                <c:pt idx="75">
                  <c:v>886.75764722520194</c:v>
                </c:pt>
                <c:pt idx="76">
                  <c:v>851.05289129447442</c:v>
                </c:pt>
                <c:pt idx="77">
                  <c:v>816.78576558894088</c:v>
                </c:pt>
                <c:pt idx="78">
                  <c:v>783.89838480423452</c:v>
                </c:pt>
                <c:pt idx="79">
                  <c:v>752.33519435247115</c:v>
                </c:pt>
                <c:pt idx="80">
                  <c:v>722.04287651737104</c:v>
                </c:pt>
                <c:pt idx="81">
                  <c:v>692.97026038798799</c:v>
                </c:pt>
                <c:pt idx="82">
                  <c:v>665.06823541890174</c:v>
                </c:pt>
                <c:pt idx="83">
                  <c:v>638.2896684708561</c:v>
                </c:pt>
                <c:pt idx="84">
                  <c:v>612.58932419170594</c:v>
                </c:pt>
                <c:pt idx="85">
                  <c:v>587.92378860317615</c:v>
                </c:pt>
                <c:pt idx="86">
                  <c:v>564.25139576435356</c:v>
                </c:pt>
                <c:pt idx="87">
                  <c:v>541.53215738802851</c:v>
                </c:pt>
                <c:pt idx="88">
                  <c:v>519.72769529099128</c:v>
                </c:pt>
                <c:pt idx="89">
                  <c:v>498.80117656417656</c:v>
                </c:pt>
                <c:pt idx="90">
                  <c:v>478.71725135314233</c:v>
                </c:pt>
                <c:pt idx="91">
                  <c:v>459.44199314377971</c:v>
                </c:pt>
                <c:pt idx="92">
                  <c:v>440.94284145238237</c:v>
                </c:pt>
                <c:pt idx="93">
                  <c:v>423.18854682326543</c:v>
                </c:pt>
                <c:pt idx="94">
                  <c:v>406.14911804102161</c:v>
                </c:pt>
                <c:pt idx="95">
                  <c:v>389.79577146824363</c:v>
                </c:pt>
                <c:pt idx="96">
                  <c:v>374.10088242313259</c:v>
                </c:pt>
                <c:pt idx="97">
                  <c:v>359.03793851485693</c:v>
                </c:pt>
                <c:pt idx="98">
                  <c:v>344.58149485783497</c:v>
                </c:pt>
                <c:pt idx="99">
                  <c:v>330.70713108928697</c:v>
                </c:pt>
                <c:pt idx="100">
                  <c:v>317.39141011744925</c:v>
                </c:pt>
                <c:pt idx="101">
                  <c:v>304.61183853076636</c:v>
                </c:pt>
                <c:pt idx="102">
                  <c:v>292.34682860118289</c:v>
                </c:pt>
                <c:pt idx="103">
                  <c:v>280.57566181734961</c:v>
                </c:pt>
                <c:pt idx="104">
                  <c:v>269.27845388614287</c:v>
                </c:pt>
                <c:pt idx="105">
                  <c:v>258.4361211433764</c:v>
                </c:pt>
                <c:pt idx="106">
                  <c:v>248.03034831696539</c:v>
                </c:pt>
                <c:pt idx="107">
                  <c:v>238.04355758808708</c:v>
                </c:pt>
                <c:pt idx="108">
                  <c:v>228.45887889807491</c:v>
                </c:pt>
                <c:pt idx="109">
                  <c:v>219.26012145088731</c:v>
                </c:pt>
                <c:pt idx="110">
                  <c:v>210.43174636301234</c:v>
                </c:pt>
                <c:pt idx="111">
                  <c:v>201.95884041460727</c:v>
                </c:pt>
                <c:pt idx="112">
                  <c:v>193.8270908575324</c:v>
                </c:pt>
                <c:pt idx="113">
                  <c:v>193.8270908575324</c:v>
                </c:pt>
                <c:pt idx="114">
                  <c:v>193.8270908575324</c:v>
                </c:pt>
                <c:pt idx="115">
                  <c:v>193.8270908575324</c:v>
                </c:pt>
                <c:pt idx="116">
                  <c:v>193.8270908575324</c:v>
                </c:pt>
                <c:pt idx="117">
                  <c:v>193.8270908575324</c:v>
                </c:pt>
                <c:pt idx="118">
                  <c:v>193.8270908575324</c:v>
                </c:pt>
                <c:pt idx="119">
                  <c:v>193.8270908575324</c:v>
                </c:pt>
                <c:pt idx="120">
                  <c:v>193.8270908575324</c:v>
                </c:pt>
                <c:pt idx="121">
                  <c:v>193.8270908575324</c:v>
                </c:pt>
                <c:pt idx="122">
                  <c:v>193.8270908575324</c:v>
                </c:pt>
                <c:pt idx="123">
                  <c:v>193.8270908575324</c:v>
                </c:pt>
                <c:pt idx="124">
                  <c:v>193.8270908575324</c:v>
                </c:pt>
                <c:pt idx="125">
                  <c:v>193.8270908575324</c:v>
                </c:pt>
                <c:pt idx="126">
                  <c:v>193.8270908575324</c:v>
                </c:pt>
                <c:pt idx="127">
                  <c:v>193.8270908575324</c:v>
                </c:pt>
                <c:pt idx="128">
                  <c:v>193.8270908575324</c:v>
                </c:pt>
                <c:pt idx="129">
                  <c:v>193.8270908575324</c:v>
                </c:pt>
                <c:pt idx="130">
                  <c:v>193.8270908575324</c:v>
                </c:pt>
                <c:pt idx="131">
                  <c:v>193.8270908575324</c:v>
                </c:pt>
                <c:pt idx="132">
                  <c:v>193.8270908575324</c:v>
                </c:pt>
                <c:pt idx="133">
                  <c:v>193.8270908575324</c:v>
                </c:pt>
                <c:pt idx="134">
                  <c:v>193.8270908575324</c:v>
                </c:pt>
                <c:pt idx="135">
                  <c:v>193.8270908575324</c:v>
                </c:pt>
                <c:pt idx="136">
                  <c:v>193.8270908575324</c:v>
                </c:pt>
                <c:pt idx="137">
                  <c:v>193.8270908575324</c:v>
                </c:pt>
                <c:pt idx="138">
                  <c:v>193.8270908575324</c:v>
                </c:pt>
                <c:pt idx="139">
                  <c:v>193.8270908575324</c:v>
                </c:pt>
                <c:pt idx="140">
                  <c:v>193.8270908575324</c:v>
                </c:pt>
                <c:pt idx="141">
                  <c:v>198.9418187883029</c:v>
                </c:pt>
                <c:pt idx="142">
                  <c:v>204.19151465203916</c:v>
                </c:pt>
                <c:pt idx="143">
                  <c:v>209.57973999554787</c:v>
                </c:pt>
                <c:pt idx="144">
                  <c:v>215.11015034807571</c:v>
                </c:pt>
                <c:pt idx="145">
                  <c:v>220.78649770132697</c:v>
                </c:pt>
                <c:pt idx="146">
                  <c:v>226.61263305492423</c:v>
                </c:pt>
                <c:pt idx="147">
                  <c:v>232.59250902903875</c:v>
                </c:pt>
                <c:pt idx="148">
                  <c:v>238.73018254596337</c:v>
                </c:pt>
                <c:pt idx="149">
                  <c:v>245.02981758244687</c:v>
                </c:pt>
                <c:pt idx="150">
                  <c:v>251.49568799465732</c:v>
                </c:pt>
                <c:pt idx="151">
                  <c:v>258.13218041769073</c:v>
                </c:pt>
                <c:pt idx="152">
                  <c:v>264.94379724159228</c:v>
                </c:pt>
                <c:pt idx="153">
                  <c:v>271.935159665909</c:v>
                </c:pt>
                <c:pt idx="154">
                  <c:v>279.11101083484641</c:v>
                </c:pt>
                <c:pt idx="155">
                  <c:v>286.47621905515592</c:v>
                </c:pt>
                <c:pt idx="156">
                  <c:v>294.03578109893613</c:v>
                </c:pt>
                <c:pt idx="157">
                  <c:v>301.79482559358866</c:v>
                </c:pt>
                <c:pt idx="158">
                  <c:v>309.75861650122874</c:v>
                </c:pt>
                <c:pt idx="159">
                  <c:v>317.93255668991054</c:v>
                </c:pt>
                <c:pt idx="160">
                  <c:v>326.32219159909056</c:v>
                </c:pt>
                <c:pt idx="161">
                  <c:v>334.93321300181543</c:v>
                </c:pt>
                <c:pt idx="162">
                  <c:v>343.77146286618688</c:v>
                </c:pt>
                <c:pt idx="163">
                  <c:v>352.8429373187231</c:v>
                </c:pt>
                <c:pt idx="164">
                  <c:v>362.15379071230615</c:v>
                </c:pt>
                <c:pt idx="165">
                  <c:v>371.71033980147422</c:v>
                </c:pt>
                <c:pt idx="166">
                  <c:v>381.51906802789239</c:v>
                </c:pt>
                <c:pt idx="167">
                  <c:v>391.58662991890844</c:v>
                </c:pt>
                <c:pt idx="168">
                  <c:v>401.9198556021783</c:v>
                </c:pt>
                <c:pt idx="169">
                  <c:v>412.52575543942402</c:v>
                </c:pt>
                <c:pt idx="170">
                  <c:v>423.4115247824675</c:v>
                </c:pt>
                <c:pt idx="171">
                  <c:v>434.58454885476715</c:v>
                </c:pt>
                <c:pt idx="172">
                  <c:v>446.05240776176885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DE-46CF-B6D0-7D82890CB8DD}"/>
            </c:ext>
          </c:extLst>
        </c:ser>
        <c:ser>
          <c:idx val="2"/>
          <c:order val="2"/>
          <c:tx>
            <c:strRef>
              <c:f>Italy!$F$2</c:f>
              <c:strCache>
                <c:ptCount val="1"/>
                <c:pt idx="0">
                  <c:v>neue Todesfälle</c:v>
                </c:pt>
              </c:strCache>
            </c:strRef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Italy!$B$3:$B$175</c:f>
              <c:numCache>
                <c:formatCode>[$-407]d/\ mmm/;@</c:formatCode>
                <c:ptCount val="173"/>
                <c:pt idx="0">
                  <c:v>43894</c:v>
                </c:pt>
                <c:pt idx="1">
                  <c:v>43895</c:v>
                </c:pt>
                <c:pt idx="2">
                  <c:v>43896</c:v>
                </c:pt>
                <c:pt idx="3">
                  <c:v>43897</c:v>
                </c:pt>
                <c:pt idx="4">
                  <c:v>43898</c:v>
                </c:pt>
                <c:pt idx="5">
                  <c:v>43899</c:v>
                </c:pt>
                <c:pt idx="6">
                  <c:v>43900</c:v>
                </c:pt>
                <c:pt idx="7">
                  <c:v>43901</c:v>
                </c:pt>
                <c:pt idx="8">
                  <c:v>43902</c:v>
                </c:pt>
                <c:pt idx="9">
                  <c:v>43903</c:v>
                </c:pt>
                <c:pt idx="10">
                  <c:v>43904</c:v>
                </c:pt>
                <c:pt idx="11">
                  <c:v>43905</c:v>
                </c:pt>
                <c:pt idx="12">
                  <c:v>43906</c:v>
                </c:pt>
                <c:pt idx="13">
                  <c:v>43907</c:v>
                </c:pt>
                <c:pt idx="14">
                  <c:v>43908</c:v>
                </c:pt>
                <c:pt idx="15">
                  <c:v>43909</c:v>
                </c:pt>
                <c:pt idx="16">
                  <c:v>43910</c:v>
                </c:pt>
                <c:pt idx="17">
                  <c:v>43911</c:v>
                </c:pt>
                <c:pt idx="18">
                  <c:v>43912</c:v>
                </c:pt>
                <c:pt idx="19">
                  <c:v>43913</c:v>
                </c:pt>
                <c:pt idx="20">
                  <c:v>43914</c:v>
                </c:pt>
                <c:pt idx="21">
                  <c:v>43915</c:v>
                </c:pt>
                <c:pt idx="22">
                  <c:v>43916</c:v>
                </c:pt>
                <c:pt idx="23">
                  <c:v>43917</c:v>
                </c:pt>
                <c:pt idx="24">
                  <c:v>43918</c:v>
                </c:pt>
                <c:pt idx="25">
                  <c:v>43919</c:v>
                </c:pt>
                <c:pt idx="26">
                  <c:v>43920</c:v>
                </c:pt>
                <c:pt idx="27">
                  <c:v>43921</c:v>
                </c:pt>
                <c:pt idx="28">
                  <c:v>43922</c:v>
                </c:pt>
                <c:pt idx="29">
                  <c:v>43923</c:v>
                </c:pt>
                <c:pt idx="30">
                  <c:v>43924</c:v>
                </c:pt>
                <c:pt idx="31">
                  <c:v>43925</c:v>
                </c:pt>
                <c:pt idx="32">
                  <c:v>43926</c:v>
                </c:pt>
                <c:pt idx="33">
                  <c:v>43927</c:v>
                </c:pt>
                <c:pt idx="34">
                  <c:v>43928</c:v>
                </c:pt>
                <c:pt idx="35">
                  <c:v>43929</c:v>
                </c:pt>
                <c:pt idx="36">
                  <c:v>43930</c:v>
                </c:pt>
                <c:pt idx="37">
                  <c:v>43931</c:v>
                </c:pt>
                <c:pt idx="38">
                  <c:v>43932</c:v>
                </c:pt>
                <c:pt idx="39">
                  <c:v>43933</c:v>
                </c:pt>
                <c:pt idx="40">
                  <c:v>43934</c:v>
                </c:pt>
                <c:pt idx="41">
                  <c:v>43935</c:v>
                </c:pt>
                <c:pt idx="42">
                  <c:v>43936</c:v>
                </c:pt>
                <c:pt idx="43">
                  <c:v>43937</c:v>
                </c:pt>
                <c:pt idx="44">
                  <c:v>43938</c:v>
                </c:pt>
                <c:pt idx="45">
                  <c:v>43939</c:v>
                </c:pt>
                <c:pt idx="46">
                  <c:v>43940</c:v>
                </c:pt>
                <c:pt idx="47">
                  <c:v>43941</c:v>
                </c:pt>
                <c:pt idx="48">
                  <c:v>43942</c:v>
                </c:pt>
                <c:pt idx="49">
                  <c:v>43943</c:v>
                </c:pt>
                <c:pt idx="50">
                  <c:v>43944</c:v>
                </c:pt>
                <c:pt idx="51">
                  <c:v>43945</c:v>
                </c:pt>
                <c:pt idx="52">
                  <c:v>43946</c:v>
                </c:pt>
                <c:pt idx="53">
                  <c:v>43947</c:v>
                </c:pt>
                <c:pt idx="54">
                  <c:v>43948</c:v>
                </c:pt>
                <c:pt idx="55">
                  <c:v>43949</c:v>
                </c:pt>
                <c:pt idx="56">
                  <c:v>43950</c:v>
                </c:pt>
                <c:pt idx="57">
                  <c:v>43951</c:v>
                </c:pt>
                <c:pt idx="58">
                  <c:v>43952</c:v>
                </c:pt>
                <c:pt idx="59">
                  <c:v>43953</c:v>
                </c:pt>
                <c:pt idx="60">
                  <c:v>43954</c:v>
                </c:pt>
                <c:pt idx="61">
                  <c:v>43955</c:v>
                </c:pt>
                <c:pt idx="62">
                  <c:v>43956</c:v>
                </c:pt>
                <c:pt idx="63">
                  <c:v>43957</c:v>
                </c:pt>
                <c:pt idx="64">
                  <c:v>43958</c:v>
                </c:pt>
                <c:pt idx="65">
                  <c:v>43959</c:v>
                </c:pt>
                <c:pt idx="66">
                  <c:v>43960</c:v>
                </c:pt>
                <c:pt idx="67">
                  <c:v>43961</c:v>
                </c:pt>
                <c:pt idx="68">
                  <c:v>43962</c:v>
                </c:pt>
                <c:pt idx="69">
                  <c:v>43963</c:v>
                </c:pt>
                <c:pt idx="70">
                  <c:v>43964</c:v>
                </c:pt>
                <c:pt idx="71">
                  <c:v>43965</c:v>
                </c:pt>
                <c:pt idx="72">
                  <c:v>43966</c:v>
                </c:pt>
                <c:pt idx="73">
                  <c:v>43967</c:v>
                </c:pt>
                <c:pt idx="74">
                  <c:v>43968</c:v>
                </c:pt>
                <c:pt idx="75">
                  <c:v>43969</c:v>
                </c:pt>
                <c:pt idx="76">
                  <c:v>43970</c:v>
                </c:pt>
                <c:pt idx="77">
                  <c:v>43971</c:v>
                </c:pt>
                <c:pt idx="78">
                  <c:v>43972</c:v>
                </c:pt>
                <c:pt idx="79">
                  <c:v>43973</c:v>
                </c:pt>
                <c:pt idx="80">
                  <c:v>43974</c:v>
                </c:pt>
                <c:pt idx="81">
                  <c:v>43975</c:v>
                </c:pt>
                <c:pt idx="82">
                  <c:v>43976</c:v>
                </c:pt>
                <c:pt idx="83">
                  <c:v>43977</c:v>
                </c:pt>
                <c:pt idx="84">
                  <c:v>43978</c:v>
                </c:pt>
                <c:pt idx="85">
                  <c:v>43979</c:v>
                </c:pt>
                <c:pt idx="86">
                  <c:v>43980</c:v>
                </c:pt>
                <c:pt idx="87">
                  <c:v>43981</c:v>
                </c:pt>
                <c:pt idx="88">
                  <c:v>43982</c:v>
                </c:pt>
                <c:pt idx="89">
                  <c:v>43983</c:v>
                </c:pt>
                <c:pt idx="90">
                  <c:v>43984</c:v>
                </c:pt>
                <c:pt idx="91">
                  <c:v>43985</c:v>
                </c:pt>
                <c:pt idx="92">
                  <c:v>43986</c:v>
                </c:pt>
                <c:pt idx="93">
                  <c:v>43987</c:v>
                </c:pt>
                <c:pt idx="94">
                  <c:v>43988</c:v>
                </c:pt>
                <c:pt idx="95">
                  <c:v>43989</c:v>
                </c:pt>
                <c:pt idx="96">
                  <c:v>43990</c:v>
                </c:pt>
                <c:pt idx="97">
                  <c:v>43991</c:v>
                </c:pt>
                <c:pt idx="98">
                  <c:v>43992</c:v>
                </c:pt>
                <c:pt idx="99">
                  <c:v>43993</c:v>
                </c:pt>
                <c:pt idx="100">
                  <c:v>43994</c:v>
                </c:pt>
                <c:pt idx="101">
                  <c:v>43995</c:v>
                </c:pt>
                <c:pt idx="102">
                  <c:v>43996</c:v>
                </c:pt>
                <c:pt idx="103">
                  <c:v>43997</c:v>
                </c:pt>
                <c:pt idx="104">
                  <c:v>43998</c:v>
                </c:pt>
                <c:pt idx="105">
                  <c:v>43999</c:v>
                </c:pt>
                <c:pt idx="106">
                  <c:v>44000</c:v>
                </c:pt>
                <c:pt idx="107">
                  <c:v>44001</c:v>
                </c:pt>
                <c:pt idx="108">
                  <c:v>44002</c:v>
                </c:pt>
                <c:pt idx="109">
                  <c:v>44003</c:v>
                </c:pt>
                <c:pt idx="110">
                  <c:v>44004</c:v>
                </c:pt>
                <c:pt idx="111">
                  <c:v>44005</c:v>
                </c:pt>
                <c:pt idx="112">
                  <c:v>44006</c:v>
                </c:pt>
                <c:pt idx="113">
                  <c:v>44007</c:v>
                </c:pt>
                <c:pt idx="114">
                  <c:v>44008</c:v>
                </c:pt>
                <c:pt idx="115">
                  <c:v>44009</c:v>
                </c:pt>
                <c:pt idx="116">
                  <c:v>44010</c:v>
                </c:pt>
                <c:pt idx="117">
                  <c:v>44011</c:v>
                </c:pt>
                <c:pt idx="118">
                  <c:v>44012</c:v>
                </c:pt>
                <c:pt idx="119">
                  <c:v>44013</c:v>
                </c:pt>
                <c:pt idx="120">
                  <c:v>44014</c:v>
                </c:pt>
                <c:pt idx="121">
                  <c:v>44015</c:v>
                </c:pt>
                <c:pt idx="122">
                  <c:v>44016</c:v>
                </c:pt>
                <c:pt idx="123">
                  <c:v>44017</c:v>
                </c:pt>
                <c:pt idx="124">
                  <c:v>44018</c:v>
                </c:pt>
                <c:pt idx="125">
                  <c:v>44019</c:v>
                </c:pt>
                <c:pt idx="126">
                  <c:v>44020</c:v>
                </c:pt>
                <c:pt idx="127">
                  <c:v>44021</c:v>
                </c:pt>
                <c:pt idx="128">
                  <c:v>44022</c:v>
                </c:pt>
                <c:pt idx="129">
                  <c:v>44023</c:v>
                </c:pt>
                <c:pt idx="130">
                  <c:v>44024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44030</c:v>
                </c:pt>
                <c:pt idx="137">
                  <c:v>44031</c:v>
                </c:pt>
                <c:pt idx="138">
                  <c:v>44032</c:v>
                </c:pt>
                <c:pt idx="139">
                  <c:v>44033</c:v>
                </c:pt>
                <c:pt idx="140">
                  <c:v>44034</c:v>
                </c:pt>
                <c:pt idx="141">
                  <c:v>44035</c:v>
                </c:pt>
                <c:pt idx="142">
                  <c:v>44036</c:v>
                </c:pt>
                <c:pt idx="143">
                  <c:v>44037</c:v>
                </c:pt>
                <c:pt idx="144">
                  <c:v>44038</c:v>
                </c:pt>
                <c:pt idx="145">
                  <c:v>44039</c:v>
                </c:pt>
                <c:pt idx="146">
                  <c:v>44040</c:v>
                </c:pt>
                <c:pt idx="147">
                  <c:v>44041</c:v>
                </c:pt>
                <c:pt idx="148">
                  <c:v>44042</c:v>
                </c:pt>
                <c:pt idx="149">
                  <c:v>44043</c:v>
                </c:pt>
                <c:pt idx="150">
                  <c:v>44044</c:v>
                </c:pt>
                <c:pt idx="151">
                  <c:v>44045</c:v>
                </c:pt>
                <c:pt idx="152">
                  <c:v>44046</c:v>
                </c:pt>
                <c:pt idx="153">
                  <c:v>44047</c:v>
                </c:pt>
                <c:pt idx="154">
                  <c:v>44048</c:v>
                </c:pt>
                <c:pt idx="155">
                  <c:v>44049</c:v>
                </c:pt>
                <c:pt idx="156">
                  <c:v>44050</c:v>
                </c:pt>
                <c:pt idx="157">
                  <c:v>44051</c:v>
                </c:pt>
                <c:pt idx="158">
                  <c:v>44052</c:v>
                </c:pt>
                <c:pt idx="159">
                  <c:v>44053</c:v>
                </c:pt>
                <c:pt idx="160">
                  <c:v>44054</c:v>
                </c:pt>
                <c:pt idx="161">
                  <c:v>44055</c:v>
                </c:pt>
                <c:pt idx="162">
                  <c:v>44056</c:v>
                </c:pt>
                <c:pt idx="163">
                  <c:v>44057</c:v>
                </c:pt>
                <c:pt idx="164">
                  <c:v>44058</c:v>
                </c:pt>
                <c:pt idx="165">
                  <c:v>44059</c:v>
                </c:pt>
                <c:pt idx="166">
                  <c:v>44060</c:v>
                </c:pt>
                <c:pt idx="167">
                  <c:v>44061</c:v>
                </c:pt>
                <c:pt idx="168">
                  <c:v>44062</c:v>
                </c:pt>
                <c:pt idx="169">
                  <c:v>44063</c:v>
                </c:pt>
                <c:pt idx="170">
                  <c:v>44064</c:v>
                </c:pt>
                <c:pt idx="171">
                  <c:v>44065</c:v>
                </c:pt>
                <c:pt idx="172">
                  <c:v>44066</c:v>
                </c:pt>
              </c:numCache>
            </c:numRef>
          </c:cat>
          <c:val>
            <c:numRef>
              <c:f>Italy!$F$3:$F$175</c:f>
              <c:numCache>
                <c:formatCode>General</c:formatCode>
                <c:ptCount val="173"/>
                <c:pt idx="0">
                  <c:v>28</c:v>
                </c:pt>
                <c:pt idx="1">
                  <c:v>27</c:v>
                </c:pt>
                <c:pt idx="2">
                  <c:v>41</c:v>
                </c:pt>
                <c:pt idx="3">
                  <c:v>49</c:v>
                </c:pt>
                <c:pt idx="4">
                  <c:v>36</c:v>
                </c:pt>
                <c:pt idx="5">
                  <c:v>133</c:v>
                </c:pt>
                <c:pt idx="6">
                  <c:v>98</c:v>
                </c:pt>
                <c:pt idx="7">
                  <c:v>167</c:v>
                </c:pt>
                <c:pt idx="8">
                  <c:v>196</c:v>
                </c:pt>
                <c:pt idx="9">
                  <c:v>189</c:v>
                </c:pt>
                <c:pt idx="10">
                  <c:v>252</c:v>
                </c:pt>
                <c:pt idx="11">
                  <c:v>173</c:v>
                </c:pt>
                <c:pt idx="12">
                  <c:v>370</c:v>
                </c:pt>
                <c:pt idx="13">
                  <c:v>347</c:v>
                </c:pt>
                <c:pt idx="14">
                  <c:v>347</c:v>
                </c:pt>
                <c:pt idx="15">
                  <c:v>473</c:v>
                </c:pt>
                <c:pt idx="16">
                  <c:v>429</c:v>
                </c:pt>
                <c:pt idx="17">
                  <c:v>625</c:v>
                </c:pt>
                <c:pt idx="18">
                  <c:v>795</c:v>
                </c:pt>
                <c:pt idx="19">
                  <c:v>649</c:v>
                </c:pt>
                <c:pt idx="20">
                  <c:v>601</c:v>
                </c:pt>
                <c:pt idx="21">
                  <c:v>743</c:v>
                </c:pt>
                <c:pt idx="22">
                  <c:v>685</c:v>
                </c:pt>
                <c:pt idx="23">
                  <c:v>660</c:v>
                </c:pt>
                <c:pt idx="24">
                  <c:v>971</c:v>
                </c:pt>
                <c:pt idx="25">
                  <c:v>887</c:v>
                </c:pt>
                <c:pt idx="26">
                  <c:v>758</c:v>
                </c:pt>
                <c:pt idx="27">
                  <c:v>810</c:v>
                </c:pt>
                <c:pt idx="28">
                  <c:v>839</c:v>
                </c:pt>
                <c:pt idx="29">
                  <c:v>727</c:v>
                </c:pt>
                <c:pt idx="30">
                  <c:v>760</c:v>
                </c:pt>
                <c:pt idx="31">
                  <c:v>764</c:v>
                </c:pt>
                <c:pt idx="32">
                  <c:v>681</c:v>
                </c:pt>
                <c:pt idx="33">
                  <c:v>527</c:v>
                </c:pt>
                <c:pt idx="34">
                  <c:v>636</c:v>
                </c:pt>
                <c:pt idx="35">
                  <c:v>604</c:v>
                </c:pt>
                <c:pt idx="36">
                  <c:v>540</c:v>
                </c:pt>
                <c:pt idx="37">
                  <c:v>612</c:v>
                </c:pt>
                <c:pt idx="38">
                  <c:v>570</c:v>
                </c:pt>
                <c:pt idx="39">
                  <c:v>619</c:v>
                </c:pt>
                <c:pt idx="40">
                  <c:v>431</c:v>
                </c:pt>
                <c:pt idx="41">
                  <c:v>564</c:v>
                </c:pt>
                <c:pt idx="42">
                  <c:v>604</c:v>
                </c:pt>
                <c:pt idx="43">
                  <c:v>578</c:v>
                </c:pt>
                <c:pt idx="44">
                  <c:v>525</c:v>
                </c:pt>
                <c:pt idx="45">
                  <c:v>575</c:v>
                </c:pt>
                <c:pt idx="46">
                  <c:v>480</c:v>
                </c:pt>
                <c:pt idx="47">
                  <c:v>433</c:v>
                </c:pt>
                <c:pt idx="48">
                  <c:v>454</c:v>
                </c:pt>
                <c:pt idx="49">
                  <c:v>534</c:v>
                </c:pt>
                <c:pt idx="50">
                  <c:v>437</c:v>
                </c:pt>
                <c:pt idx="51">
                  <c:v>464</c:v>
                </c:pt>
                <c:pt idx="52">
                  <c:v>420</c:v>
                </c:pt>
                <c:pt idx="53">
                  <c:v>415</c:v>
                </c:pt>
                <c:pt idx="54">
                  <c:v>260</c:v>
                </c:pt>
                <c:pt idx="55">
                  <c:v>333</c:v>
                </c:pt>
                <c:pt idx="56">
                  <c:v>382</c:v>
                </c:pt>
                <c:pt idx="57">
                  <c:v>323</c:v>
                </c:pt>
                <c:pt idx="58">
                  <c:v>285</c:v>
                </c:pt>
                <c:pt idx="59">
                  <c:v>269</c:v>
                </c:pt>
                <c:pt idx="60">
                  <c:v>474</c:v>
                </c:pt>
                <c:pt idx="61">
                  <c:v>174</c:v>
                </c:pt>
                <c:pt idx="62">
                  <c:v>195</c:v>
                </c:pt>
                <c:pt idx="63">
                  <c:v>236</c:v>
                </c:pt>
                <c:pt idx="64">
                  <c:v>369</c:v>
                </c:pt>
                <c:pt idx="65">
                  <c:v>274</c:v>
                </c:pt>
                <c:pt idx="66">
                  <c:v>243</c:v>
                </c:pt>
                <c:pt idx="67">
                  <c:v>194</c:v>
                </c:pt>
                <c:pt idx="68">
                  <c:v>165</c:v>
                </c:pt>
                <c:pt idx="69">
                  <c:v>179</c:v>
                </c:pt>
                <c:pt idx="70">
                  <c:v>172</c:v>
                </c:pt>
                <c:pt idx="71">
                  <c:v>195</c:v>
                </c:pt>
                <c:pt idx="72">
                  <c:v>262</c:v>
                </c:pt>
                <c:pt idx="73">
                  <c:v>242</c:v>
                </c:pt>
                <c:pt idx="74">
                  <c:v>153</c:v>
                </c:pt>
                <c:pt idx="75">
                  <c:v>145</c:v>
                </c:pt>
                <c:pt idx="76">
                  <c:v>99</c:v>
                </c:pt>
                <c:pt idx="77">
                  <c:v>162</c:v>
                </c:pt>
                <c:pt idx="78">
                  <c:v>161</c:v>
                </c:pt>
                <c:pt idx="79">
                  <c:v>156</c:v>
                </c:pt>
                <c:pt idx="80">
                  <c:v>130</c:v>
                </c:pt>
                <c:pt idx="81">
                  <c:v>119</c:v>
                </c:pt>
                <c:pt idx="82">
                  <c:v>50</c:v>
                </c:pt>
                <c:pt idx="83">
                  <c:v>92</c:v>
                </c:pt>
                <c:pt idx="84">
                  <c:v>78</c:v>
                </c:pt>
                <c:pt idx="85">
                  <c:v>117</c:v>
                </c:pt>
                <c:pt idx="86">
                  <c:v>70</c:v>
                </c:pt>
                <c:pt idx="87">
                  <c:v>87</c:v>
                </c:pt>
                <c:pt idx="88">
                  <c:v>111</c:v>
                </c:pt>
                <c:pt idx="89">
                  <c:v>75</c:v>
                </c:pt>
                <c:pt idx="90">
                  <c:v>60</c:v>
                </c:pt>
                <c:pt idx="91">
                  <c:v>55</c:v>
                </c:pt>
                <c:pt idx="92">
                  <c:v>71</c:v>
                </c:pt>
                <c:pt idx="93">
                  <c:v>88</c:v>
                </c:pt>
                <c:pt idx="94">
                  <c:v>85</c:v>
                </c:pt>
                <c:pt idx="95">
                  <c:v>72</c:v>
                </c:pt>
                <c:pt idx="96">
                  <c:v>53</c:v>
                </c:pt>
                <c:pt idx="97">
                  <c:v>65</c:v>
                </c:pt>
                <c:pt idx="98">
                  <c:v>79</c:v>
                </c:pt>
                <c:pt idx="99">
                  <c:v>71</c:v>
                </c:pt>
                <c:pt idx="100">
                  <c:v>53</c:v>
                </c:pt>
                <c:pt idx="101">
                  <c:v>56</c:v>
                </c:pt>
                <c:pt idx="102">
                  <c:v>78</c:v>
                </c:pt>
                <c:pt idx="103">
                  <c:v>44</c:v>
                </c:pt>
                <c:pt idx="104">
                  <c:v>26</c:v>
                </c:pt>
                <c:pt idx="105">
                  <c:v>34</c:v>
                </c:pt>
                <c:pt idx="106">
                  <c:v>43</c:v>
                </c:pt>
                <c:pt idx="107">
                  <c:v>66</c:v>
                </c:pt>
                <c:pt idx="108">
                  <c:v>47</c:v>
                </c:pt>
                <c:pt idx="109">
                  <c:v>49</c:v>
                </c:pt>
                <c:pt idx="110">
                  <c:v>24</c:v>
                </c:pt>
                <c:pt idx="111">
                  <c:v>23</c:v>
                </c:pt>
                <c:pt idx="112">
                  <c:v>18</c:v>
                </c:pt>
                <c:pt idx="113">
                  <c:v>-31</c:v>
                </c:pt>
                <c:pt idx="114">
                  <c:v>34</c:v>
                </c:pt>
                <c:pt idx="115">
                  <c:v>30</c:v>
                </c:pt>
                <c:pt idx="116">
                  <c:v>8</c:v>
                </c:pt>
                <c:pt idx="117">
                  <c:v>22</c:v>
                </c:pt>
                <c:pt idx="118">
                  <c:v>6</c:v>
                </c:pt>
                <c:pt idx="119">
                  <c:v>23</c:v>
                </c:pt>
                <c:pt idx="120">
                  <c:v>21</c:v>
                </c:pt>
                <c:pt idx="121">
                  <c:v>30</c:v>
                </c:pt>
                <c:pt idx="122">
                  <c:v>15</c:v>
                </c:pt>
                <c:pt idx="123">
                  <c:v>21</c:v>
                </c:pt>
                <c:pt idx="124">
                  <c:v>7</c:v>
                </c:pt>
                <c:pt idx="125">
                  <c:v>8</c:v>
                </c:pt>
                <c:pt idx="126">
                  <c:v>30</c:v>
                </c:pt>
                <c:pt idx="127">
                  <c:v>15</c:v>
                </c:pt>
                <c:pt idx="128">
                  <c:v>12</c:v>
                </c:pt>
                <c:pt idx="129">
                  <c:v>12</c:v>
                </c:pt>
                <c:pt idx="130">
                  <c:v>7</c:v>
                </c:pt>
                <c:pt idx="131">
                  <c:v>9</c:v>
                </c:pt>
                <c:pt idx="132">
                  <c:v>13</c:v>
                </c:pt>
                <c:pt idx="133">
                  <c:v>17</c:v>
                </c:pt>
                <c:pt idx="134">
                  <c:v>13</c:v>
                </c:pt>
                <c:pt idx="135">
                  <c:v>20</c:v>
                </c:pt>
                <c:pt idx="136">
                  <c:v>11</c:v>
                </c:pt>
                <c:pt idx="137">
                  <c:v>14</c:v>
                </c:pt>
                <c:pt idx="138">
                  <c:v>3</c:v>
                </c:pt>
                <c:pt idx="139">
                  <c:v>13</c:v>
                </c:pt>
                <c:pt idx="140">
                  <c:v>15</c:v>
                </c:pt>
                <c:pt idx="141">
                  <c:v>9</c:v>
                </c:pt>
                <c:pt idx="142">
                  <c:v>10</c:v>
                </c:pt>
                <c:pt idx="143">
                  <c:v>5</c:v>
                </c:pt>
                <c:pt idx="144">
                  <c:v>5</c:v>
                </c:pt>
                <c:pt idx="145">
                  <c:v>5</c:v>
                </c:pt>
                <c:pt idx="146">
                  <c:v>5</c:v>
                </c:pt>
                <c:pt idx="147">
                  <c:v>11</c:v>
                </c:pt>
                <c:pt idx="148">
                  <c:v>6</c:v>
                </c:pt>
                <c:pt idx="149">
                  <c:v>3</c:v>
                </c:pt>
                <c:pt idx="150">
                  <c:v>9</c:v>
                </c:pt>
                <c:pt idx="151">
                  <c:v>5</c:v>
                </c:pt>
                <c:pt idx="152">
                  <c:v>8</c:v>
                </c:pt>
                <c:pt idx="153">
                  <c:v>12</c:v>
                </c:pt>
                <c:pt idx="154">
                  <c:v>5</c:v>
                </c:pt>
                <c:pt idx="155">
                  <c:v>10</c:v>
                </c:pt>
                <c:pt idx="156">
                  <c:v>6</c:v>
                </c:pt>
                <c:pt idx="157">
                  <c:v>3</c:v>
                </c:pt>
                <c:pt idx="158">
                  <c:v>13</c:v>
                </c:pt>
                <c:pt idx="159">
                  <c:v>2</c:v>
                </c:pt>
                <c:pt idx="160">
                  <c:v>4</c:v>
                </c:pt>
                <c:pt idx="16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DE-46CF-B6D0-7D82890CB8DD}"/>
            </c:ext>
          </c:extLst>
        </c:ser>
        <c:ser>
          <c:idx val="3"/>
          <c:order val="3"/>
          <c:tx>
            <c:strRef>
              <c:f>Italy!$U$2</c:f>
              <c:strCache>
                <c:ptCount val="1"/>
                <c:pt idx="0">
                  <c:v>neue Todesfälle_L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Italy!$B$3:$B$175</c:f>
              <c:numCache>
                <c:formatCode>[$-407]d/\ mmm/;@</c:formatCode>
                <c:ptCount val="173"/>
                <c:pt idx="0">
                  <c:v>43894</c:v>
                </c:pt>
                <c:pt idx="1">
                  <c:v>43895</c:v>
                </c:pt>
                <c:pt idx="2">
                  <c:v>43896</c:v>
                </c:pt>
                <c:pt idx="3">
                  <c:v>43897</c:v>
                </c:pt>
                <c:pt idx="4">
                  <c:v>43898</c:v>
                </c:pt>
                <c:pt idx="5">
                  <c:v>43899</c:v>
                </c:pt>
                <c:pt idx="6">
                  <c:v>43900</c:v>
                </c:pt>
                <c:pt idx="7">
                  <c:v>43901</c:v>
                </c:pt>
                <c:pt idx="8">
                  <c:v>43902</c:v>
                </c:pt>
                <c:pt idx="9">
                  <c:v>43903</c:v>
                </c:pt>
                <c:pt idx="10">
                  <c:v>43904</c:v>
                </c:pt>
                <c:pt idx="11">
                  <c:v>43905</c:v>
                </c:pt>
                <c:pt idx="12">
                  <c:v>43906</c:v>
                </c:pt>
                <c:pt idx="13">
                  <c:v>43907</c:v>
                </c:pt>
                <c:pt idx="14">
                  <c:v>43908</c:v>
                </c:pt>
                <c:pt idx="15">
                  <c:v>43909</c:v>
                </c:pt>
                <c:pt idx="16">
                  <c:v>43910</c:v>
                </c:pt>
                <c:pt idx="17">
                  <c:v>43911</c:v>
                </c:pt>
                <c:pt idx="18">
                  <c:v>43912</c:v>
                </c:pt>
                <c:pt idx="19">
                  <c:v>43913</c:v>
                </c:pt>
                <c:pt idx="20">
                  <c:v>43914</c:v>
                </c:pt>
                <c:pt idx="21">
                  <c:v>43915</c:v>
                </c:pt>
                <c:pt idx="22">
                  <c:v>43916</c:v>
                </c:pt>
                <c:pt idx="23">
                  <c:v>43917</c:v>
                </c:pt>
                <c:pt idx="24">
                  <c:v>43918</c:v>
                </c:pt>
                <c:pt idx="25">
                  <c:v>43919</c:v>
                </c:pt>
                <c:pt idx="26">
                  <c:v>43920</c:v>
                </c:pt>
                <c:pt idx="27">
                  <c:v>43921</c:v>
                </c:pt>
                <c:pt idx="28">
                  <c:v>43922</c:v>
                </c:pt>
                <c:pt idx="29">
                  <c:v>43923</c:v>
                </c:pt>
                <c:pt idx="30">
                  <c:v>43924</c:v>
                </c:pt>
                <c:pt idx="31">
                  <c:v>43925</c:v>
                </c:pt>
                <c:pt idx="32">
                  <c:v>43926</c:v>
                </c:pt>
                <c:pt idx="33">
                  <c:v>43927</c:v>
                </c:pt>
                <c:pt idx="34">
                  <c:v>43928</c:v>
                </c:pt>
                <c:pt idx="35">
                  <c:v>43929</c:v>
                </c:pt>
                <c:pt idx="36">
                  <c:v>43930</c:v>
                </c:pt>
                <c:pt idx="37">
                  <c:v>43931</c:v>
                </c:pt>
                <c:pt idx="38">
                  <c:v>43932</c:v>
                </c:pt>
                <c:pt idx="39">
                  <c:v>43933</c:v>
                </c:pt>
                <c:pt idx="40">
                  <c:v>43934</c:v>
                </c:pt>
                <c:pt idx="41">
                  <c:v>43935</c:v>
                </c:pt>
                <c:pt idx="42">
                  <c:v>43936</c:v>
                </c:pt>
                <c:pt idx="43">
                  <c:v>43937</c:v>
                </c:pt>
                <c:pt idx="44">
                  <c:v>43938</c:v>
                </c:pt>
                <c:pt idx="45">
                  <c:v>43939</c:v>
                </c:pt>
                <c:pt idx="46">
                  <c:v>43940</c:v>
                </c:pt>
                <c:pt idx="47">
                  <c:v>43941</c:v>
                </c:pt>
                <c:pt idx="48">
                  <c:v>43942</c:v>
                </c:pt>
                <c:pt idx="49">
                  <c:v>43943</c:v>
                </c:pt>
                <c:pt idx="50">
                  <c:v>43944</c:v>
                </c:pt>
                <c:pt idx="51">
                  <c:v>43945</c:v>
                </c:pt>
                <c:pt idx="52">
                  <c:v>43946</c:v>
                </c:pt>
                <c:pt idx="53">
                  <c:v>43947</c:v>
                </c:pt>
                <c:pt idx="54">
                  <c:v>43948</c:v>
                </c:pt>
                <c:pt idx="55">
                  <c:v>43949</c:v>
                </c:pt>
                <c:pt idx="56">
                  <c:v>43950</c:v>
                </c:pt>
                <c:pt idx="57">
                  <c:v>43951</c:v>
                </c:pt>
                <c:pt idx="58">
                  <c:v>43952</c:v>
                </c:pt>
                <c:pt idx="59">
                  <c:v>43953</c:v>
                </c:pt>
                <c:pt idx="60">
                  <c:v>43954</c:v>
                </c:pt>
                <c:pt idx="61">
                  <c:v>43955</c:v>
                </c:pt>
                <c:pt idx="62">
                  <c:v>43956</c:v>
                </c:pt>
                <c:pt idx="63">
                  <c:v>43957</c:v>
                </c:pt>
                <c:pt idx="64">
                  <c:v>43958</c:v>
                </c:pt>
                <c:pt idx="65">
                  <c:v>43959</c:v>
                </c:pt>
                <c:pt idx="66">
                  <c:v>43960</c:v>
                </c:pt>
                <c:pt idx="67">
                  <c:v>43961</c:v>
                </c:pt>
                <c:pt idx="68">
                  <c:v>43962</c:v>
                </c:pt>
                <c:pt idx="69">
                  <c:v>43963</c:v>
                </c:pt>
                <c:pt idx="70">
                  <c:v>43964</c:v>
                </c:pt>
                <c:pt idx="71">
                  <c:v>43965</c:v>
                </c:pt>
                <c:pt idx="72">
                  <c:v>43966</c:v>
                </c:pt>
                <c:pt idx="73">
                  <c:v>43967</c:v>
                </c:pt>
                <c:pt idx="74">
                  <c:v>43968</c:v>
                </c:pt>
                <c:pt idx="75">
                  <c:v>43969</c:v>
                </c:pt>
                <c:pt idx="76">
                  <c:v>43970</c:v>
                </c:pt>
                <c:pt idx="77">
                  <c:v>43971</c:v>
                </c:pt>
                <c:pt idx="78">
                  <c:v>43972</c:v>
                </c:pt>
                <c:pt idx="79">
                  <c:v>43973</c:v>
                </c:pt>
                <c:pt idx="80">
                  <c:v>43974</c:v>
                </c:pt>
                <c:pt idx="81">
                  <c:v>43975</c:v>
                </c:pt>
                <c:pt idx="82">
                  <c:v>43976</c:v>
                </c:pt>
                <c:pt idx="83">
                  <c:v>43977</c:v>
                </c:pt>
                <c:pt idx="84">
                  <c:v>43978</c:v>
                </c:pt>
                <c:pt idx="85">
                  <c:v>43979</c:v>
                </c:pt>
                <c:pt idx="86">
                  <c:v>43980</c:v>
                </c:pt>
                <c:pt idx="87">
                  <c:v>43981</c:v>
                </c:pt>
                <c:pt idx="88">
                  <c:v>43982</c:v>
                </c:pt>
                <c:pt idx="89">
                  <c:v>43983</c:v>
                </c:pt>
                <c:pt idx="90">
                  <c:v>43984</c:v>
                </c:pt>
                <c:pt idx="91">
                  <c:v>43985</c:v>
                </c:pt>
                <c:pt idx="92">
                  <c:v>43986</c:v>
                </c:pt>
                <c:pt idx="93">
                  <c:v>43987</c:v>
                </c:pt>
                <c:pt idx="94">
                  <c:v>43988</c:v>
                </c:pt>
                <c:pt idx="95">
                  <c:v>43989</c:v>
                </c:pt>
                <c:pt idx="96">
                  <c:v>43990</c:v>
                </c:pt>
                <c:pt idx="97">
                  <c:v>43991</c:v>
                </c:pt>
                <c:pt idx="98">
                  <c:v>43992</c:v>
                </c:pt>
                <c:pt idx="99">
                  <c:v>43993</c:v>
                </c:pt>
                <c:pt idx="100">
                  <c:v>43994</c:v>
                </c:pt>
                <c:pt idx="101">
                  <c:v>43995</c:v>
                </c:pt>
                <c:pt idx="102">
                  <c:v>43996</c:v>
                </c:pt>
                <c:pt idx="103">
                  <c:v>43997</c:v>
                </c:pt>
                <c:pt idx="104">
                  <c:v>43998</c:v>
                </c:pt>
                <c:pt idx="105">
                  <c:v>43999</c:v>
                </c:pt>
                <c:pt idx="106">
                  <c:v>44000</c:v>
                </c:pt>
                <c:pt idx="107">
                  <c:v>44001</c:v>
                </c:pt>
                <c:pt idx="108">
                  <c:v>44002</c:v>
                </c:pt>
                <c:pt idx="109">
                  <c:v>44003</c:v>
                </c:pt>
                <c:pt idx="110">
                  <c:v>44004</c:v>
                </c:pt>
                <c:pt idx="111">
                  <c:v>44005</c:v>
                </c:pt>
                <c:pt idx="112">
                  <c:v>44006</c:v>
                </c:pt>
                <c:pt idx="113">
                  <c:v>44007</c:v>
                </c:pt>
                <c:pt idx="114">
                  <c:v>44008</c:v>
                </c:pt>
                <c:pt idx="115">
                  <c:v>44009</c:v>
                </c:pt>
                <c:pt idx="116">
                  <c:v>44010</c:v>
                </c:pt>
                <c:pt idx="117">
                  <c:v>44011</c:v>
                </c:pt>
                <c:pt idx="118">
                  <c:v>44012</c:v>
                </c:pt>
                <c:pt idx="119">
                  <c:v>44013</c:v>
                </c:pt>
                <c:pt idx="120">
                  <c:v>44014</c:v>
                </c:pt>
                <c:pt idx="121">
                  <c:v>44015</c:v>
                </c:pt>
                <c:pt idx="122">
                  <c:v>44016</c:v>
                </c:pt>
                <c:pt idx="123">
                  <c:v>44017</c:v>
                </c:pt>
                <c:pt idx="124">
                  <c:v>44018</c:v>
                </c:pt>
                <c:pt idx="125">
                  <c:v>44019</c:v>
                </c:pt>
                <c:pt idx="126">
                  <c:v>44020</c:v>
                </c:pt>
                <c:pt idx="127">
                  <c:v>44021</c:v>
                </c:pt>
                <c:pt idx="128">
                  <c:v>44022</c:v>
                </c:pt>
                <c:pt idx="129">
                  <c:v>44023</c:v>
                </c:pt>
                <c:pt idx="130">
                  <c:v>44024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44030</c:v>
                </c:pt>
                <c:pt idx="137">
                  <c:v>44031</c:v>
                </c:pt>
                <c:pt idx="138">
                  <c:v>44032</c:v>
                </c:pt>
                <c:pt idx="139">
                  <c:v>44033</c:v>
                </c:pt>
                <c:pt idx="140">
                  <c:v>44034</c:v>
                </c:pt>
                <c:pt idx="141">
                  <c:v>44035</c:v>
                </c:pt>
                <c:pt idx="142">
                  <c:v>44036</c:v>
                </c:pt>
                <c:pt idx="143">
                  <c:v>44037</c:v>
                </c:pt>
                <c:pt idx="144">
                  <c:v>44038</c:v>
                </c:pt>
                <c:pt idx="145">
                  <c:v>44039</c:v>
                </c:pt>
                <c:pt idx="146">
                  <c:v>44040</c:v>
                </c:pt>
                <c:pt idx="147">
                  <c:v>44041</c:v>
                </c:pt>
                <c:pt idx="148">
                  <c:v>44042</c:v>
                </c:pt>
                <c:pt idx="149">
                  <c:v>44043</c:v>
                </c:pt>
                <c:pt idx="150">
                  <c:v>44044</c:v>
                </c:pt>
                <c:pt idx="151">
                  <c:v>44045</c:v>
                </c:pt>
                <c:pt idx="152">
                  <c:v>44046</c:v>
                </c:pt>
                <c:pt idx="153">
                  <c:v>44047</c:v>
                </c:pt>
                <c:pt idx="154">
                  <c:v>44048</c:v>
                </c:pt>
                <c:pt idx="155">
                  <c:v>44049</c:v>
                </c:pt>
                <c:pt idx="156">
                  <c:v>44050</c:v>
                </c:pt>
                <c:pt idx="157">
                  <c:v>44051</c:v>
                </c:pt>
                <c:pt idx="158">
                  <c:v>44052</c:v>
                </c:pt>
                <c:pt idx="159">
                  <c:v>44053</c:v>
                </c:pt>
                <c:pt idx="160">
                  <c:v>44054</c:v>
                </c:pt>
                <c:pt idx="161">
                  <c:v>44055</c:v>
                </c:pt>
                <c:pt idx="162">
                  <c:v>44056</c:v>
                </c:pt>
                <c:pt idx="163">
                  <c:v>44057</c:v>
                </c:pt>
                <c:pt idx="164">
                  <c:v>44058</c:v>
                </c:pt>
                <c:pt idx="165">
                  <c:v>44059</c:v>
                </c:pt>
                <c:pt idx="166">
                  <c:v>44060</c:v>
                </c:pt>
                <c:pt idx="167">
                  <c:v>44061</c:v>
                </c:pt>
                <c:pt idx="168">
                  <c:v>44062</c:v>
                </c:pt>
                <c:pt idx="169">
                  <c:v>44063</c:v>
                </c:pt>
                <c:pt idx="170">
                  <c:v>44064</c:v>
                </c:pt>
                <c:pt idx="171">
                  <c:v>44065</c:v>
                </c:pt>
                <c:pt idx="172">
                  <c:v>44066</c:v>
                </c:pt>
              </c:numCache>
            </c:numRef>
          </c:cat>
          <c:val>
            <c:numRef>
              <c:f>Italy!$U$3:$U$175</c:f>
              <c:numCache>
                <c:formatCode>0.00</c:formatCode>
                <c:ptCount val="173"/>
                <c:pt idx="0">
                  <c:v>50</c:v>
                </c:pt>
                <c:pt idx="1">
                  <c:v>56.992614052379842</c:v>
                </c:pt>
                <c:pt idx="2">
                  <c:v>64.963161130470482</c:v>
                </c:pt>
                <c:pt idx="3">
                  <c:v>74.048407398629365</c:v>
                </c:pt>
                <c:pt idx="4">
                  <c:v>84.404246081269434</c:v>
                </c:pt>
                <c:pt idx="5">
                  <c:v>96.208372425837652</c:v>
                </c:pt>
                <c:pt idx="6">
                  <c:v>109.66333276546777</c:v>
                </c:pt>
                <c:pt idx="7">
                  <c:v>125.0000000000001</c:v>
                </c:pt>
                <c:pt idx="8">
                  <c:v>142.48153513094971</c:v>
                </c:pt>
                <c:pt idx="9">
                  <c:v>162.40790282617633</c:v>
                </c:pt>
                <c:pt idx="10">
                  <c:v>185.12101849657353</c:v>
                </c:pt>
                <c:pt idx="11">
                  <c:v>211.0106152031737</c:v>
                </c:pt>
                <c:pt idx="12">
                  <c:v>240.52093106459427</c:v>
                </c:pt>
                <c:pt idx="13">
                  <c:v>274.15833191366954</c:v>
                </c:pt>
                <c:pt idx="14">
                  <c:v>312.5000000000004</c:v>
                </c:pt>
                <c:pt idx="15">
                  <c:v>356.20383782737446</c:v>
                </c:pt>
                <c:pt idx="16">
                  <c:v>406.01975706544101</c:v>
                </c:pt>
                <c:pt idx="17">
                  <c:v>462.80254624143407</c:v>
                </c:pt>
                <c:pt idx="18">
                  <c:v>527.52653800793451</c:v>
                </c:pt>
                <c:pt idx="19">
                  <c:v>601.30232766148595</c:v>
                </c:pt>
                <c:pt idx="20">
                  <c:v>685.39582978417423</c:v>
                </c:pt>
                <c:pt idx="21">
                  <c:v>781.25000000000136</c:v>
                </c:pt>
                <c:pt idx="22">
                  <c:v>890.50959456843657</c:v>
                </c:pt>
                <c:pt idx="23">
                  <c:v>1015.049392663603</c:v>
                </c:pt>
                <c:pt idx="24">
                  <c:v>983.20230518892902</c:v>
                </c:pt>
                <c:pt idx="25">
                  <c:v>952.35441734724827</c:v>
                </c:pt>
                <c:pt idx="26">
                  <c:v>922.47437933593392</c:v>
                </c:pt>
                <c:pt idx="27">
                  <c:v>893.53182494972259</c:v>
                </c:pt>
                <c:pt idx="28">
                  <c:v>865.49734072043179</c:v>
                </c:pt>
                <c:pt idx="29">
                  <c:v>838.34243602491597</c:v>
                </c:pt>
                <c:pt idx="30">
                  <c:v>812.03951413088248</c:v>
                </c:pt>
                <c:pt idx="31">
                  <c:v>786.56184415114319</c:v>
                </c:pt>
                <c:pt idx="32">
                  <c:v>761.88353387779853</c:v>
                </c:pt>
                <c:pt idx="33">
                  <c:v>737.979503468747</c:v>
                </c:pt>
                <c:pt idx="34">
                  <c:v>714.82545995977796</c:v>
                </c:pt>
                <c:pt idx="35">
                  <c:v>692.39787257634532</c:v>
                </c:pt>
                <c:pt idx="36">
                  <c:v>670.67394881993266</c:v>
                </c:pt>
                <c:pt idx="37">
                  <c:v>649.63161130470587</c:v>
                </c:pt>
                <c:pt idx="38">
                  <c:v>629.24947532091448</c:v>
                </c:pt>
                <c:pt idx="39">
                  <c:v>609.50682710223884</c:v>
                </c:pt>
                <c:pt idx="40">
                  <c:v>590.3836027749976</c:v>
                </c:pt>
                <c:pt idx="41">
                  <c:v>571.8603679678223</c:v>
                </c:pt>
                <c:pt idx="42">
                  <c:v>553.91829806107626</c:v>
                </c:pt>
                <c:pt idx="43">
                  <c:v>536.53915905594613</c:v>
                </c:pt>
                <c:pt idx="44">
                  <c:v>519.70528904376476</c:v>
                </c:pt>
                <c:pt idx="45">
                  <c:v>503.39958025673167</c:v>
                </c:pt>
                <c:pt idx="46">
                  <c:v>487.6054616817911</c:v>
                </c:pt>
                <c:pt idx="47">
                  <c:v>472.3068822199981</c:v>
                </c:pt>
                <c:pt idx="48">
                  <c:v>457.48829437425786</c:v>
                </c:pt>
                <c:pt idx="49">
                  <c:v>443.13463844886098</c:v>
                </c:pt>
                <c:pt idx="50">
                  <c:v>429.23132724475687</c:v>
                </c:pt>
                <c:pt idx="51">
                  <c:v>415.76423123501172</c:v>
                </c:pt>
                <c:pt idx="52">
                  <c:v>402.71966420538524</c:v>
                </c:pt>
                <c:pt idx="53">
                  <c:v>390.08436934543283</c:v>
                </c:pt>
                <c:pt idx="54">
                  <c:v>377.84550577599845</c:v>
                </c:pt>
                <c:pt idx="55">
                  <c:v>365.99063549940627</c:v>
                </c:pt>
                <c:pt idx="56">
                  <c:v>354.50771075908875</c:v>
                </c:pt>
                <c:pt idx="57">
                  <c:v>343.38506179580548</c:v>
                </c:pt>
                <c:pt idx="58">
                  <c:v>332.61138498800938</c:v>
                </c:pt>
                <c:pt idx="59">
                  <c:v>322.17573136430821</c:v>
                </c:pt>
                <c:pt idx="60">
                  <c:v>312.06749547634627</c:v>
                </c:pt>
                <c:pt idx="61">
                  <c:v>302.27640462079876</c:v>
                </c:pt>
                <c:pt idx="62">
                  <c:v>292.79250839952505</c:v>
                </c:pt>
                <c:pt idx="63">
                  <c:v>283.60616860727106</c:v>
                </c:pt>
                <c:pt idx="64">
                  <c:v>274.70804943664444</c:v>
                </c:pt>
                <c:pt idx="65">
                  <c:v>266.08910799040757</c:v>
                </c:pt>
                <c:pt idx="66">
                  <c:v>257.74058509144663</c:v>
                </c:pt>
                <c:pt idx="67">
                  <c:v>249.65399638107706</c:v>
                </c:pt>
                <c:pt idx="68">
                  <c:v>241.82112369663906</c:v>
                </c:pt>
                <c:pt idx="69">
                  <c:v>234.23400671962008</c:v>
                </c:pt>
                <c:pt idx="70">
                  <c:v>226.88493488581688</c:v>
                </c:pt>
                <c:pt idx="71">
                  <c:v>217.74955133450956</c:v>
                </c:pt>
                <c:pt idx="72">
                  <c:v>208.98199843124195</c:v>
                </c:pt>
                <c:pt idx="73">
                  <c:v>200.56746569926969</c:v>
                </c:pt>
                <c:pt idx="74">
                  <c:v>192.49173899666329</c:v>
                </c:pt>
                <c:pt idx="75">
                  <c:v>184.74117650525042</c:v>
                </c:pt>
                <c:pt idx="76">
                  <c:v>177.30268568634887</c:v>
                </c:pt>
                <c:pt idx="77">
                  <c:v>170.16370116436272</c:v>
                </c:pt>
                <c:pt idx="78">
                  <c:v>163.31216350088224</c:v>
                </c:pt>
                <c:pt idx="79">
                  <c:v>156.73649882343153</c:v>
                </c:pt>
                <c:pt idx="80">
                  <c:v>150.42559927445234</c:v>
                </c:pt>
                <c:pt idx="81">
                  <c:v>144.36880424749754</c:v>
                </c:pt>
                <c:pt idx="82">
                  <c:v>138.55588237893789</c:v>
                </c:pt>
                <c:pt idx="83">
                  <c:v>132.97701426476172</c:v>
                </c:pt>
                <c:pt idx="84">
                  <c:v>127.6227758732721</c:v>
                </c:pt>
                <c:pt idx="85">
                  <c:v>122.48412262566173</c:v>
                </c:pt>
                <c:pt idx="86">
                  <c:v>117.55237411757369</c:v>
                </c:pt>
                <c:pt idx="87">
                  <c:v>112.8191994558393</c:v>
                </c:pt>
                <c:pt idx="88">
                  <c:v>108.2766031856232</c:v>
                </c:pt>
                <c:pt idx="89">
                  <c:v>103.91691178420346</c:v>
                </c:pt>
                <c:pt idx="90">
                  <c:v>99.732760698571326</c:v>
                </c:pt>
                <c:pt idx="91">
                  <c:v>95.717081904954114</c:v>
                </c:pt>
                <c:pt idx="92">
                  <c:v>91.863091969246327</c:v>
                </c:pt>
                <c:pt idx="93">
                  <c:v>88.16428058818029</c:v>
                </c:pt>
                <c:pt idx="94">
                  <c:v>84.61439959187949</c:v>
                </c:pt>
                <c:pt idx="95">
                  <c:v>81.207452389217408</c:v>
                </c:pt>
                <c:pt idx="96">
                  <c:v>77.937683838152608</c:v>
                </c:pt>
                <c:pt idx="97">
                  <c:v>74.799570523928509</c:v>
                </c:pt>
                <c:pt idx="98">
                  <c:v>71.7878114287156</c:v>
                </c:pt>
                <c:pt idx="99">
                  <c:v>68.89731897693477</c:v>
                </c:pt>
                <c:pt idx="100">
                  <c:v>66.123210441135242</c:v>
                </c:pt>
                <c:pt idx="101">
                  <c:v>63.460799693909642</c:v>
                </c:pt>
                <c:pt idx="102">
                  <c:v>60.905589291913088</c:v>
                </c:pt>
                <c:pt idx="103">
                  <c:v>58.453262878614488</c:v>
                </c:pt>
                <c:pt idx="104">
                  <c:v>56.09967789294641</c:v>
                </c:pt>
                <c:pt idx="105">
                  <c:v>53.840858571536721</c:v>
                </c:pt>
                <c:pt idx="106">
                  <c:v>51.672989232701092</c:v>
                </c:pt>
                <c:pt idx="107">
                  <c:v>49.59240783085145</c:v>
                </c:pt>
                <c:pt idx="108">
                  <c:v>47.595599770432251</c:v>
                </c:pt>
                <c:pt idx="109">
                  <c:v>45.67919196893483</c:v>
                </c:pt>
                <c:pt idx="110">
                  <c:v>43.839947158960875</c:v>
                </c:pt>
                <c:pt idx="111">
                  <c:v>42.074758419709816</c:v>
                </c:pt>
                <c:pt idx="112">
                  <c:v>40.380643928652553</c:v>
                </c:pt>
                <c:pt idx="113">
                  <c:v>38.754741924525831</c:v>
                </c:pt>
                <c:pt idx="114">
                  <c:v>37.194305873138596</c:v>
                </c:pt>
                <c:pt idx="115">
                  <c:v>35.696699827824197</c:v>
                </c:pt>
                <c:pt idx="116">
                  <c:v>34.259393976701134</c:v>
                </c:pt>
                <c:pt idx="117">
                  <c:v>32.879960369220669</c:v>
                </c:pt>
                <c:pt idx="118">
                  <c:v>31.556068814782375</c:v>
                </c:pt>
                <c:pt idx="119">
                  <c:v>30.285482946489427</c:v>
                </c:pt>
                <c:pt idx="120">
                  <c:v>29.066056443394384</c:v>
                </c:pt>
                <c:pt idx="121">
                  <c:v>27.895729404853959</c:v>
                </c:pt>
                <c:pt idx="122">
                  <c:v>26.772524870868157</c:v>
                </c:pt>
                <c:pt idx="123">
                  <c:v>25.694545482525857</c:v>
                </c:pt>
                <c:pt idx="124">
                  <c:v>24.659970276915509</c:v>
                </c:pt>
                <c:pt idx="125">
                  <c:v>23.667051611086787</c:v>
                </c:pt>
                <c:pt idx="126">
                  <c:v>22.714112209867075</c:v>
                </c:pt>
                <c:pt idx="127">
                  <c:v>21.799542332545794</c:v>
                </c:pt>
                <c:pt idx="128">
                  <c:v>20.921797053640475</c:v>
                </c:pt>
                <c:pt idx="129">
                  <c:v>20.079393653151122</c:v>
                </c:pt>
                <c:pt idx="130">
                  <c:v>19.270909111894397</c:v>
                </c:pt>
                <c:pt idx="131">
                  <c:v>18.494977707686637</c:v>
                </c:pt>
                <c:pt idx="132">
                  <c:v>17.750288708315097</c:v>
                </c:pt>
                <c:pt idx="133">
                  <c:v>17.035584157400312</c:v>
                </c:pt>
                <c:pt idx="134">
                  <c:v>16.349656749409352</c:v>
                </c:pt>
                <c:pt idx="135">
                  <c:v>15.691347790230362</c:v>
                </c:pt>
                <c:pt idx="136">
                  <c:v>15.059545239863349</c:v>
                </c:pt>
                <c:pt idx="137">
                  <c:v>14.453181833920805</c:v>
                </c:pt>
                <c:pt idx="138">
                  <c:v>13.871233280764983</c:v>
                </c:pt>
                <c:pt idx="139">
                  <c:v>13.312716531236328</c:v>
                </c:pt>
                <c:pt idx="140">
                  <c:v>12.77668811805024</c:v>
                </c:pt>
                <c:pt idx="141">
                  <c:v>12.262242562057018</c:v>
                </c:pt>
                <c:pt idx="142">
                  <c:v>11.768510842672775</c:v>
                </c:pt>
                <c:pt idx="143">
                  <c:v>11.294658929897516</c:v>
                </c:pt>
                <c:pt idx="144">
                  <c:v>10.839886375440608</c:v>
                </c:pt>
                <c:pt idx="145">
                  <c:v>10.403424960573743</c:v>
                </c:pt>
                <c:pt idx="146">
                  <c:v>9.9845373984272499</c:v>
                </c:pt>
                <c:pt idx="147">
                  <c:v>9.5825160885376839</c:v>
                </c:pt>
                <c:pt idx="148">
                  <c:v>9.1966819215427673</c:v>
                </c:pt>
                <c:pt idx="149">
                  <c:v>8.8263831320045849</c:v>
                </c:pt>
                <c:pt idx="150">
                  <c:v>8.4709941974231402</c:v>
                </c:pt>
                <c:pt idx="151">
                  <c:v>8.1299147815804584</c:v>
                </c:pt>
                <c:pt idx="152">
                  <c:v>7.8025687204303082</c:v>
                </c:pt>
                <c:pt idx="153">
                  <c:v>7.4884030488204392</c:v>
                </c:pt>
                <c:pt idx="154">
                  <c:v>7.1868870664032638</c:v>
                </c:pt>
                <c:pt idx="155">
                  <c:v>6.8975114411570768</c:v>
                </c:pt>
                <c:pt idx="156">
                  <c:v>6.61978734900344</c:v>
                </c:pt>
                <c:pt idx="157">
                  <c:v>6.3532456480673556</c:v>
                </c:pt>
                <c:pt idx="158">
                  <c:v>6.0974360861853452</c:v>
                </c:pt>
                <c:pt idx="159">
                  <c:v>5.851926540322733</c:v>
                </c:pt>
                <c:pt idx="160">
                  <c:v>5.6163022866153307</c:v>
                </c:pt>
                <c:pt idx="161">
                  <c:v>5.3901652998024492</c:v>
                </c:pt>
                <c:pt idx="162">
                  <c:v>5.1731335808678089</c:v>
                </c:pt>
                <c:pt idx="163">
                  <c:v>4.9648405117525813</c:v>
                </c:pt>
                <c:pt idx="164">
                  <c:v>4.764934236050518</c:v>
                </c:pt>
                <c:pt idx="165">
                  <c:v>4.5730770646390102</c:v>
                </c:pt>
                <c:pt idx="166">
                  <c:v>4.3889449052420506</c:v>
                </c:pt>
                <c:pt idx="167">
                  <c:v>4.2122267149614991</c:v>
                </c:pt>
                <c:pt idx="168">
                  <c:v>4.0426239748518382</c:v>
                </c:pt>
                <c:pt idx="169">
                  <c:v>3.879850185650858</c:v>
                </c:pt>
                <c:pt idx="170">
                  <c:v>3.7236303838144376</c:v>
                </c:pt>
                <c:pt idx="171">
                  <c:v>3.5737006770378903</c:v>
                </c:pt>
                <c:pt idx="172">
                  <c:v>3.429807798479259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CDE-46CF-B6D0-7D82890CB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668184"/>
        <c:axId val="432639648"/>
      </c:lineChart>
      <c:dateAx>
        <c:axId val="432668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7]d/\ mmm/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639648"/>
        <c:crosses val="autoZero"/>
        <c:auto val="1"/>
        <c:lblOffset val="100"/>
        <c:baseTimeUnit val="days"/>
        <c:majorUnit val="14"/>
        <c:majorTimeUnit val="days"/>
        <c:minorUnit val="1"/>
        <c:minorTimeUnit val="days"/>
      </c:dateAx>
      <c:valAx>
        <c:axId val="432639648"/>
        <c:scaling>
          <c:logBase val="10"/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668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Gesamte Fälle/ </a:t>
            </a:r>
            <a:r>
              <a:rPr lang="en-US" b="1">
                <a:solidFill>
                  <a:schemeClr val="accent2">
                    <a:lumMod val="75000"/>
                  </a:schemeClr>
                </a:solidFill>
              </a:rPr>
              <a:t>wieder Gesunde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Spain!$C$2</c:f>
              <c:strCache>
                <c:ptCount val="1"/>
                <c:pt idx="0">
                  <c:v>Ges. Anzahl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Spain!$B$3:$B$175</c:f>
              <c:numCache>
                <c:formatCode>[$-407]d/\ mmm/;@</c:formatCode>
                <c:ptCount val="173"/>
                <c:pt idx="0">
                  <c:v>43894</c:v>
                </c:pt>
                <c:pt idx="1">
                  <c:v>43895</c:v>
                </c:pt>
                <c:pt idx="2">
                  <c:v>43896</c:v>
                </c:pt>
                <c:pt idx="3">
                  <c:v>43897</c:v>
                </c:pt>
                <c:pt idx="4">
                  <c:v>43898</c:v>
                </c:pt>
                <c:pt idx="5">
                  <c:v>43899</c:v>
                </c:pt>
                <c:pt idx="6">
                  <c:v>43900</c:v>
                </c:pt>
                <c:pt idx="7">
                  <c:v>43901</c:v>
                </c:pt>
                <c:pt idx="8">
                  <c:v>43902</c:v>
                </c:pt>
                <c:pt idx="9">
                  <c:v>43903</c:v>
                </c:pt>
                <c:pt idx="10">
                  <c:v>43904</c:v>
                </c:pt>
                <c:pt idx="11">
                  <c:v>43905</c:v>
                </c:pt>
                <c:pt idx="12">
                  <c:v>43906</c:v>
                </c:pt>
                <c:pt idx="13">
                  <c:v>43907</c:v>
                </c:pt>
                <c:pt idx="14">
                  <c:v>43908</c:v>
                </c:pt>
                <c:pt idx="15">
                  <c:v>43909</c:v>
                </c:pt>
                <c:pt idx="16">
                  <c:v>43910</c:v>
                </c:pt>
                <c:pt idx="17">
                  <c:v>43911</c:v>
                </c:pt>
                <c:pt idx="18">
                  <c:v>43912</c:v>
                </c:pt>
                <c:pt idx="19">
                  <c:v>43913</c:v>
                </c:pt>
                <c:pt idx="20">
                  <c:v>43914</c:v>
                </c:pt>
                <c:pt idx="21">
                  <c:v>43915</c:v>
                </c:pt>
                <c:pt idx="22">
                  <c:v>43916</c:v>
                </c:pt>
                <c:pt idx="23">
                  <c:v>43917</c:v>
                </c:pt>
                <c:pt idx="24">
                  <c:v>43918</c:v>
                </c:pt>
                <c:pt idx="25">
                  <c:v>43919</c:v>
                </c:pt>
                <c:pt idx="26">
                  <c:v>43920</c:v>
                </c:pt>
                <c:pt idx="27">
                  <c:v>43921</c:v>
                </c:pt>
                <c:pt idx="28">
                  <c:v>43922</c:v>
                </c:pt>
                <c:pt idx="29">
                  <c:v>43923</c:v>
                </c:pt>
                <c:pt idx="30">
                  <c:v>43924</c:v>
                </c:pt>
                <c:pt idx="31">
                  <c:v>43925</c:v>
                </c:pt>
                <c:pt idx="32">
                  <c:v>43926</c:v>
                </c:pt>
                <c:pt idx="33">
                  <c:v>43927</c:v>
                </c:pt>
                <c:pt idx="34">
                  <c:v>43928</c:v>
                </c:pt>
                <c:pt idx="35">
                  <c:v>43929</c:v>
                </c:pt>
                <c:pt idx="36">
                  <c:v>43930</c:v>
                </c:pt>
                <c:pt idx="37">
                  <c:v>43931</c:v>
                </c:pt>
                <c:pt idx="38">
                  <c:v>43932</c:v>
                </c:pt>
                <c:pt idx="39">
                  <c:v>43933</c:v>
                </c:pt>
                <c:pt idx="40">
                  <c:v>43934</c:v>
                </c:pt>
                <c:pt idx="41">
                  <c:v>43935</c:v>
                </c:pt>
                <c:pt idx="42">
                  <c:v>43936</c:v>
                </c:pt>
                <c:pt idx="43">
                  <c:v>43937</c:v>
                </c:pt>
                <c:pt idx="44">
                  <c:v>43938</c:v>
                </c:pt>
                <c:pt idx="45">
                  <c:v>43939</c:v>
                </c:pt>
                <c:pt idx="46">
                  <c:v>43940</c:v>
                </c:pt>
                <c:pt idx="47">
                  <c:v>43941</c:v>
                </c:pt>
                <c:pt idx="48">
                  <c:v>43942</c:v>
                </c:pt>
                <c:pt idx="49">
                  <c:v>43943</c:v>
                </c:pt>
                <c:pt idx="50">
                  <c:v>43944</c:v>
                </c:pt>
                <c:pt idx="51">
                  <c:v>43945</c:v>
                </c:pt>
                <c:pt idx="52">
                  <c:v>43946</c:v>
                </c:pt>
                <c:pt idx="53">
                  <c:v>43947</c:v>
                </c:pt>
                <c:pt idx="54">
                  <c:v>43948</c:v>
                </c:pt>
                <c:pt idx="55">
                  <c:v>43949</c:v>
                </c:pt>
                <c:pt idx="56">
                  <c:v>43950</c:v>
                </c:pt>
                <c:pt idx="57">
                  <c:v>43951</c:v>
                </c:pt>
                <c:pt idx="58">
                  <c:v>43952</c:v>
                </c:pt>
                <c:pt idx="59">
                  <c:v>43953</c:v>
                </c:pt>
                <c:pt idx="60">
                  <c:v>43954</c:v>
                </c:pt>
                <c:pt idx="61">
                  <c:v>43955</c:v>
                </c:pt>
                <c:pt idx="62">
                  <c:v>43956</c:v>
                </c:pt>
                <c:pt idx="63">
                  <c:v>43957</c:v>
                </c:pt>
                <c:pt idx="64">
                  <c:v>43958</c:v>
                </c:pt>
                <c:pt idx="65">
                  <c:v>43959</c:v>
                </c:pt>
                <c:pt idx="66">
                  <c:v>43960</c:v>
                </c:pt>
                <c:pt idx="67">
                  <c:v>43961</c:v>
                </c:pt>
                <c:pt idx="68">
                  <c:v>43962</c:v>
                </c:pt>
                <c:pt idx="69">
                  <c:v>43963</c:v>
                </c:pt>
                <c:pt idx="70">
                  <c:v>43964</c:v>
                </c:pt>
                <c:pt idx="71">
                  <c:v>43965</c:v>
                </c:pt>
                <c:pt idx="72">
                  <c:v>43966</c:v>
                </c:pt>
                <c:pt idx="73">
                  <c:v>43967</c:v>
                </c:pt>
                <c:pt idx="74">
                  <c:v>43968</c:v>
                </c:pt>
                <c:pt idx="75">
                  <c:v>43969</c:v>
                </c:pt>
                <c:pt idx="76">
                  <c:v>43970</c:v>
                </c:pt>
                <c:pt idx="77">
                  <c:v>43971</c:v>
                </c:pt>
                <c:pt idx="78">
                  <c:v>43972</c:v>
                </c:pt>
                <c:pt idx="79">
                  <c:v>43973</c:v>
                </c:pt>
                <c:pt idx="80">
                  <c:v>43974</c:v>
                </c:pt>
                <c:pt idx="81">
                  <c:v>43975</c:v>
                </c:pt>
                <c:pt idx="82">
                  <c:v>43976</c:v>
                </c:pt>
                <c:pt idx="83">
                  <c:v>43977</c:v>
                </c:pt>
                <c:pt idx="84">
                  <c:v>43978</c:v>
                </c:pt>
                <c:pt idx="85">
                  <c:v>43979</c:v>
                </c:pt>
                <c:pt idx="86">
                  <c:v>43980</c:v>
                </c:pt>
                <c:pt idx="87">
                  <c:v>43981</c:v>
                </c:pt>
                <c:pt idx="88">
                  <c:v>43982</c:v>
                </c:pt>
                <c:pt idx="89">
                  <c:v>43983</c:v>
                </c:pt>
                <c:pt idx="90">
                  <c:v>43984</c:v>
                </c:pt>
                <c:pt idx="91">
                  <c:v>43985</c:v>
                </c:pt>
                <c:pt idx="92">
                  <c:v>43986</c:v>
                </c:pt>
                <c:pt idx="93">
                  <c:v>43987</c:v>
                </c:pt>
                <c:pt idx="94">
                  <c:v>43988</c:v>
                </c:pt>
                <c:pt idx="95">
                  <c:v>43989</c:v>
                </c:pt>
                <c:pt idx="96">
                  <c:v>43990</c:v>
                </c:pt>
                <c:pt idx="97">
                  <c:v>43991</c:v>
                </c:pt>
                <c:pt idx="98">
                  <c:v>43992</c:v>
                </c:pt>
                <c:pt idx="99">
                  <c:v>43993</c:v>
                </c:pt>
                <c:pt idx="100">
                  <c:v>43994</c:v>
                </c:pt>
                <c:pt idx="101">
                  <c:v>43995</c:v>
                </c:pt>
                <c:pt idx="102">
                  <c:v>43996</c:v>
                </c:pt>
                <c:pt idx="103">
                  <c:v>43997</c:v>
                </c:pt>
                <c:pt idx="104">
                  <c:v>43998</c:v>
                </c:pt>
                <c:pt idx="105">
                  <c:v>43999</c:v>
                </c:pt>
                <c:pt idx="106">
                  <c:v>44000</c:v>
                </c:pt>
                <c:pt idx="107">
                  <c:v>44001</c:v>
                </c:pt>
                <c:pt idx="108">
                  <c:v>44002</c:v>
                </c:pt>
                <c:pt idx="109">
                  <c:v>44003</c:v>
                </c:pt>
                <c:pt idx="110">
                  <c:v>44004</c:v>
                </c:pt>
                <c:pt idx="111">
                  <c:v>44005</c:v>
                </c:pt>
                <c:pt idx="112">
                  <c:v>44006</c:v>
                </c:pt>
                <c:pt idx="113">
                  <c:v>44007</c:v>
                </c:pt>
                <c:pt idx="114">
                  <c:v>44008</c:v>
                </c:pt>
                <c:pt idx="115">
                  <c:v>44009</c:v>
                </c:pt>
                <c:pt idx="116">
                  <c:v>44010</c:v>
                </c:pt>
                <c:pt idx="117">
                  <c:v>44011</c:v>
                </c:pt>
                <c:pt idx="118">
                  <c:v>44012</c:v>
                </c:pt>
                <c:pt idx="119">
                  <c:v>44013</c:v>
                </c:pt>
                <c:pt idx="120">
                  <c:v>44014</c:v>
                </c:pt>
                <c:pt idx="121">
                  <c:v>44015</c:v>
                </c:pt>
                <c:pt idx="122">
                  <c:v>44016</c:v>
                </c:pt>
                <c:pt idx="123">
                  <c:v>44017</c:v>
                </c:pt>
                <c:pt idx="124">
                  <c:v>44018</c:v>
                </c:pt>
                <c:pt idx="125">
                  <c:v>44019</c:v>
                </c:pt>
                <c:pt idx="126">
                  <c:v>44020</c:v>
                </c:pt>
                <c:pt idx="127">
                  <c:v>44021</c:v>
                </c:pt>
                <c:pt idx="128">
                  <c:v>44022</c:v>
                </c:pt>
                <c:pt idx="129">
                  <c:v>44023</c:v>
                </c:pt>
                <c:pt idx="130">
                  <c:v>44024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44030</c:v>
                </c:pt>
                <c:pt idx="137">
                  <c:v>44031</c:v>
                </c:pt>
                <c:pt idx="138">
                  <c:v>44032</c:v>
                </c:pt>
                <c:pt idx="139">
                  <c:v>44033</c:v>
                </c:pt>
                <c:pt idx="140">
                  <c:v>44034</c:v>
                </c:pt>
                <c:pt idx="141">
                  <c:v>44035</c:v>
                </c:pt>
                <c:pt idx="142">
                  <c:v>44036</c:v>
                </c:pt>
                <c:pt idx="143">
                  <c:v>44037</c:v>
                </c:pt>
                <c:pt idx="144">
                  <c:v>44038</c:v>
                </c:pt>
                <c:pt idx="145">
                  <c:v>44039</c:v>
                </c:pt>
                <c:pt idx="146">
                  <c:v>44040</c:v>
                </c:pt>
                <c:pt idx="147">
                  <c:v>44041</c:v>
                </c:pt>
                <c:pt idx="148">
                  <c:v>44042</c:v>
                </c:pt>
                <c:pt idx="149">
                  <c:v>44043</c:v>
                </c:pt>
                <c:pt idx="150">
                  <c:v>44044</c:v>
                </c:pt>
                <c:pt idx="151">
                  <c:v>44045</c:v>
                </c:pt>
                <c:pt idx="152">
                  <c:v>44046</c:v>
                </c:pt>
                <c:pt idx="153">
                  <c:v>44047</c:v>
                </c:pt>
                <c:pt idx="154">
                  <c:v>44048</c:v>
                </c:pt>
                <c:pt idx="155">
                  <c:v>44049</c:v>
                </c:pt>
                <c:pt idx="156">
                  <c:v>44050</c:v>
                </c:pt>
                <c:pt idx="157">
                  <c:v>44051</c:v>
                </c:pt>
                <c:pt idx="158">
                  <c:v>44052</c:v>
                </c:pt>
                <c:pt idx="159">
                  <c:v>44053</c:v>
                </c:pt>
                <c:pt idx="160">
                  <c:v>44054</c:v>
                </c:pt>
                <c:pt idx="161">
                  <c:v>44055</c:v>
                </c:pt>
                <c:pt idx="162">
                  <c:v>44056</c:v>
                </c:pt>
                <c:pt idx="163">
                  <c:v>44057</c:v>
                </c:pt>
                <c:pt idx="164">
                  <c:v>44058</c:v>
                </c:pt>
                <c:pt idx="165">
                  <c:v>44059</c:v>
                </c:pt>
                <c:pt idx="166">
                  <c:v>44060</c:v>
                </c:pt>
                <c:pt idx="167">
                  <c:v>44061</c:v>
                </c:pt>
                <c:pt idx="168">
                  <c:v>44062</c:v>
                </c:pt>
                <c:pt idx="169">
                  <c:v>44063</c:v>
                </c:pt>
                <c:pt idx="170">
                  <c:v>44064</c:v>
                </c:pt>
                <c:pt idx="171">
                  <c:v>44065</c:v>
                </c:pt>
                <c:pt idx="172">
                  <c:v>44066</c:v>
                </c:pt>
              </c:numCache>
            </c:numRef>
          </c:cat>
          <c:val>
            <c:numRef>
              <c:f>Spain!$C$3:$C$175</c:f>
              <c:numCache>
                <c:formatCode>General</c:formatCode>
                <c:ptCount val="173"/>
                <c:pt idx="0">
                  <c:v>149</c:v>
                </c:pt>
                <c:pt idx="1">
                  <c:v>198</c:v>
                </c:pt>
                <c:pt idx="2">
                  <c:v>259</c:v>
                </c:pt>
                <c:pt idx="3">
                  <c:v>372</c:v>
                </c:pt>
                <c:pt idx="4">
                  <c:v>428</c:v>
                </c:pt>
                <c:pt idx="5">
                  <c:v>587</c:v>
                </c:pt>
                <c:pt idx="6">
                  <c:v>1202</c:v>
                </c:pt>
                <c:pt idx="7">
                  <c:v>1637</c:v>
                </c:pt>
                <c:pt idx="8">
                  <c:v>2138</c:v>
                </c:pt>
                <c:pt idx="9">
                  <c:v>3002</c:v>
                </c:pt>
                <c:pt idx="10">
                  <c:v>4229</c:v>
                </c:pt>
                <c:pt idx="11">
                  <c:v>5751</c:v>
                </c:pt>
                <c:pt idx="12">
                  <c:v>7751</c:v>
                </c:pt>
                <c:pt idx="13">
                  <c:v>9189</c:v>
                </c:pt>
                <c:pt idx="14">
                  <c:v>11176</c:v>
                </c:pt>
                <c:pt idx="15">
                  <c:v>13714</c:v>
                </c:pt>
                <c:pt idx="16">
                  <c:v>17145</c:v>
                </c:pt>
                <c:pt idx="17">
                  <c:v>19978</c:v>
                </c:pt>
                <c:pt idx="18">
                  <c:v>24924</c:v>
                </c:pt>
                <c:pt idx="19">
                  <c:v>28570</c:v>
                </c:pt>
                <c:pt idx="20">
                  <c:v>33087</c:v>
                </c:pt>
                <c:pt idx="21">
                  <c:v>39671</c:v>
                </c:pt>
                <c:pt idx="22">
                  <c:v>47608</c:v>
                </c:pt>
                <c:pt idx="23">
                  <c:v>56186</c:v>
                </c:pt>
                <c:pt idx="24">
                  <c:v>64057</c:v>
                </c:pt>
                <c:pt idx="25">
                  <c:v>72246</c:v>
                </c:pt>
                <c:pt idx="26">
                  <c:v>78795</c:v>
                </c:pt>
                <c:pt idx="27">
                  <c:v>85193</c:v>
                </c:pt>
                <c:pt idx="28">
                  <c:v>94415</c:v>
                </c:pt>
                <c:pt idx="29">
                  <c:v>102134</c:v>
                </c:pt>
                <c:pt idx="30">
                  <c:v>110236</c:v>
                </c:pt>
                <c:pt idx="31">
                  <c:v>117708</c:v>
                </c:pt>
                <c:pt idx="32">
                  <c:v>124734</c:v>
                </c:pt>
                <c:pt idx="33">
                  <c:v>130757</c:v>
                </c:pt>
                <c:pt idx="34">
                  <c:v>135030</c:v>
                </c:pt>
                <c:pt idx="35">
                  <c:v>140508</c:v>
                </c:pt>
                <c:pt idx="36">
                  <c:v>146688</c:v>
                </c:pt>
                <c:pt idx="37">
                  <c:v>152444</c:v>
                </c:pt>
                <c:pt idx="38">
                  <c:v>157020</c:v>
                </c:pt>
                <c:pt idx="39">
                  <c:v>161850</c:v>
                </c:pt>
                <c:pt idx="40">
                  <c:v>166017</c:v>
                </c:pt>
                <c:pt idx="41">
                  <c:v>169494</c:v>
                </c:pt>
                <c:pt idx="42">
                  <c:v>172539</c:v>
                </c:pt>
                <c:pt idx="43">
                  <c:v>177631</c:v>
                </c:pt>
                <c:pt idx="44">
                  <c:v>182814</c:v>
                </c:pt>
                <c:pt idx="45">
                  <c:v>188066</c:v>
                </c:pt>
                <c:pt idx="46">
                  <c:v>191724</c:v>
                </c:pt>
                <c:pt idx="47">
                  <c:v>195942</c:v>
                </c:pt>
                <c:pt idx="48">
                  <c:v>200208</c:v>
                </c:pt>
                <c:pt idx="49">
                  <c:v>204176</c:v>
                </c:pt>
                <c:pt idx="50">
                  <c:v>197142</c:v>
                </c:pt>
                <c:pt idx="51">
                  <c:v>200194</c:v>
                </c:pt>
                <c:pt idx="52">
                  <c:v>202961</c:v>
                </c:pt>
                <c:pt idx="53">
                  <c:v>205905</c:v>
                </c:pt>
                <c:pt idx="54">
                  <c:v>207634</c:v>
                </c:pt>
                <c:pt idx="55">
                  <c:v>209465</c:v>
                </c:pt>
                <c:pt idx="56">
                  <c:v>210773</c:v>
                </c:pt>
                <c:pt idx="57">
                  <c:v>212917</c:v>
                </c:pt>
                <c:pt idx="58">
                  <c:v>213435</c:v>
                </c:pt>
                <c:pt idx="59">
                  <c:v>215216</c:v>
                </c:pt>
                <c:pt idx="60">
                  <c:v>216582</c:v>
                </c:pt>
                <c:pt idx="61">
                  <c:v>217466</c:v>
                </c:pt>
                <c:pt idx="62">
                  <c:v>218011</c:v>
                </c:pt>
                <c:pt idx="63">
                  <c:v>219329</c:v>
                </c:pt>
                <c:pt idx="64">
                  <c:v>222043</c:v>
                </c:pt>
                <c:pt idx="65">
                  <c:v>223216</c:v>
                </c:pt>
                <c:pt idx="66">
                  <c:v>223959</c:v>
                </c:pt>
                <c:pt idx="67">
                  <c:v>227375</c:v>
                </c:pt>
                <c:pt idx="68">
                  <c:v>227768</c:v>
                </c:pt>
                <c:pt idx="69">
                  <c:v>228250</c:v>
                </c:pt>
                <c:pt idx="70">
                  <c:v>228689</c:v>
                </c:pt>
                <c:pt idx="71">
                  <c:v>229538</c:v>
                </c:pt>
                <c:pt idx="72">
                  <c:v>230181</c:v>
                </c:pt>
                <c:pt idx="73">
                  <c:v>230696</c:v>
                </c:pt>
                <c:pt idx="74">
                  <c:v>231348</c:v>
                </c:pt>
                <c:pt idx="75">
                  <c:v>231604</c:v>
                </c:pt>
                <c:pt idx="76">
                  <c:v>232035</c:v>
                </c:pt>
                <c:pt idx="77">
                  <c:v>232553</c:v>
                </c:pt>
                <c:pt idx="78">
                  <c:v>233035</c:v>
                </c:pt>
                <c:pt idx="79">
                  <c:v>234822</c:v>
                </c:pt>
                <c:pt idx="80">
                  <c:v>235288</c:v>
                </c:pt>
                <c:pt idx="81">
                  <c:v>235770</c:v>
                </c:pt>
                <c:pt idx="82">
                  <c:v>235398</c:v>
                </c:pt>
                <c:pt idx="83">
                  <c:v>236257</c:v>
                </c:pt>
                <c:pt idx="84">
                  <c:v>236767</c:v>
                </c:pt>
                <c:pt idx="85">
                  <c:v>237904</c:v>
                </c:pt>
                <c:pt idx="86">
                  <c:v>238562</c:v>
                </c:pt>
                <c:pt idx="87">
                  <c:v>239226</c:v>
                </c:pt>
                <c:pt idx="88">
                  <c:v>239427</c:v>
                </c:pt>
                <c:pt idx="89">
                  <c:v>239636</c:v>
                </c:pt>
                <c:pt idx="90">
                  <c:v>239930</c:v>
                </c:pt>
                <c:pt idx="91">
                  <c:v>240324</c:v>
                </c:pt>
                <c:pt idx="92">
                  <c:v>240658</c:v>
                </c:pt>
                <c:pt idx="93">
                  <c:v>240976</c:v>
                </c:pt>
                <c:pt idx="94">
                  <c:v>241308</c:v>
                </c:pt>
                <c:pt idx="95">
                  <c:v>241548</c:v>
                </c:pt>
                <c:pt idx="96">
                  <c:v>241715</c:v>
                </c:pt>
                <c:pt idx="97">
                  <c:v>241964</c:v>
                </c:pt>
                <c:pt idx="98">
                  <c:v>242278</c:v>
                </c:pt>
                <c:pt idx="99">
                  <c:v>242705</c:v>
                </c:pt>
                <c:pt idx="100">
                  <c:v>243207</c:v>
                </c:pt>
                <c:pt idx="101">
                  <c:v>243603</c:v>
                </c:pt>
                <c:pt idx="102">
                  <c:v>243926</c:v>
                </c:pt>
                <c:pt idx="103">
                  <c:v>244107</c:v>
                </c:pt>
                <c:pt idx="104">
                  <c:v>244326</c:v>
                </c:pt>
                <c:pt idx="105">
                  <c:v>244681</c:v>
                </c:pt>
                <c:pt idx="106">
                  <c:v>245266</c:v>
                </c:pt>
                <c:pt idx="107">
                  <c:v>245573</c:v>
                </c:pt>
                <c:pt idx="108">
                  <c:v>245936</c:v>
                </c:pt>
                <c:pt idx="109">
                  <c:v>246270</c:v>
                </c:pt>
                <c:pt idx="110">
                  <c:v>246502</c:v>
                </c:pt>
                <c:pt idx="111">
                  <c:v>246750</c:v>
                </c:pt>
                <c:pt idx="112">
                  <c:v>247084</c:v>
                </c:pt>
                <c:pt idx="113">
                  <c:v>247484</c:v>
                </c:pt>
                <c:pt idx="114">
                  <c:v>247903</c:v>
                </c:pt>
                <c:pt idx="115">
                  <c:v>248467</c:v>
                </c:pt>
                <c:pt idx="116">
                  <c:v>248768</c:v>
                </c:pt>
                <c:pt idx="117">
                  <c:v>248968</c:v>
                </c:pt>
                <c:pt idx="118">
                  <c:v>249269</c:v>
                </c:pt>
                <c:pt idx="119">
                  <c:v>249657</c:v>
                </c:pt>
                <c:pt idx="120">
                  <c:v>250101</c:v>
                </c:pt>
                <c:pt idx="121">
                  <c:v>250543</c:v>
                </c:pt>
                <c:pt idx="122">
                  <c:v>250543</c:v>
                </c:pt>
                <c:pt idx="123">
                  <c:v>250543</c:v>
                </c:pt>
                <c:pt idx="124">
                  <c:v>251787</c:v>
                </c:pt>
                <c:pt idx="125">
                  <c:v>252128</c:v>
                </c:pt>
                <c:pt idx="126">
                  <c:v>252511</c:v>
                </c:pt>
                <c:pt idx="127">
                  <c:v>253054</c:v>
                </c:pt>
                <c:pt idx="128">
                  <c:v>253906</c:v>
                </c:pt>
                <c:pt idx="129">
                  <c:v>253906</c:v>
                </c:pt>
                <c:pt idx="130">
                  <c:v>253906</c:v>
                </c:pt>
                <c:pt idx="131">
                  <c:v>255951</c:v>
                </c:pt>
                <c:pt idx="132">
                  <c:v>256617</c:v>
                </c:pt>
                <c:pt idx="133">
                  <c:v>257492</c:v>
                </c:pt>
                <c:pt idx="134">
                  <c:v>258853</c:v>
                </c:pt>
                <c:pt idx="135">
                  <c:v>260253</c:v>
                </c:pt>
                <c:pt idx="136">
                  <c:v>260253</c:v>
                </c:pt>
                <c:pt idx="137">
                  <c:v>260253</c:v>
                </c:pt>
                <c:pt idx="138">
                  <c:v>264834</c:v>
                </c:pt>
                <c:pt idx="139">
                  <c:v>266192</c:v>
                </c:pt>
                <c:pt idx="140">
                  <c:v>267549</c:v>
                </c:pt>
                <c:pt idx="141">
                  <c:v>270164</c:v>
                </c:pt>
                <c:pt idx="142">
                  <c:v>272419</c:v>
                </c:pt>
                <c:pt idx="143">
                  <c:v>272419</c:v>
                </c:pt>
                <c:pt idx="144">
                  <c:v>272419</c:v>
                </c:pt>
                <c:pt idx="145">
                  <c:v>278780</c:v>
                </c:pt>
                <c:pt idx="146">
                  <c:v>280608</c:v>
                </c:pt>
                <c:pt idx="147">
                  <c:v>282639</c:v>
                </c:pt>
                <c:pt idx="148">
                  <c:v>285428</c:v>
                </c:pt>
                <c:pt idx="149">
                  <c:v>288520</c:v>
                </c:pt>
                <c:pt idx="150">
                  <c:v>288520</c:v>
                </c:pt>
                <c:pt idx="151">
                  <c:v>288520</c:v>
                </c:pt>
                <c:pt idx="152">
                  <c:v>297052</c:v>
                </c:pt>
                <c:pt idx="153">
                  <c:v>302812</c:v>
                </c:pt>
                <c:pt idx="154">
                  <c:v>305765</c:v>
                </c:pt>
                <c:pt idx="155">
                  <c:v>309853</c:v>
                </c:pt>
                <c:pt idx="156">
                  <c:v>314360</c:v>
                </c:pt>
                <c:pt idx="157">
                  <c:v>314360</c:v>
                </c:pt>
                <c:pt idx="158">
                  <c:v>314360</c:v>
                </c:pt>
                <c:pt idx="159">
                  <c:v>322978</c:v>
                </c:pt>
                <c:pt idx="160">
                  <c:v>326610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C0-4408-9736-DB694EFC7B1C}"/>
            </c:ext>
          </c:extLst>
        </c:ser>
        <c:ser>
          <c:idx val="1"/>
          <c:order val="1"/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Spain!$B$3:$B$175</c:f>
              <c:numCache>
                <c:formatCode>[$-407]d/\ mmm/;@</c:formatCode>
                <c:ptCount val="173"/>
                <c:pt idx="0">
                  <c:v>43894</c:v>
                </c:pt>
                <c:pt idx="1">
                  <c:v>43895</c:v>
                </c:pt>
                <c:pt idx="2">
                  <c:v>43896</c:v>
                </c:pt>
                <c:pt idx="3">
                  <c:v>43897</c:v>
                </c:pt>
                <c:pt idx="4">
                  <c:v>43898</c:v>
                </c:pt>
                <c:pt idx="5">
                  <c:v>43899</c:v>
                </c:pt>
                <c:pt idx="6">
                  <c:v>43900</c:v>
                </c:pt>
                <c:pt idx="7">
                  <c:v>43901</c:v>
                </c:pt>
                <c:pt idx="8">
                  <c:v>43902</c:v>
                </c:pt>
                <c:pt idx="9">
                  <c:v>43903</c:v>
                </c:pt>
                <c:pt idx="10">
                  <c:v>43904</c:v>
                </c:pt>
                <c:pt idx="11">
                  <c:v>43905</c:v>
                </c:pt>
                <c:pt idx="12">
                  <c:v>43906</c:v>
                </c:pt>
                <c:pt idx="13">
                  <c:v>43907</c:v>
                </c:pt>
                <c:pt idx="14">
                  <c:v>43908</c:v>
                </c:pt>
                <c:pt idx="15">
                  <c:v>43909</c:v>
                </c:pt>
                <c:pt idx="16">
                  <c:v>43910</c:v>
                </c:pt>
                <c:pt idx="17">
                  <c:v>43911</c:v>
                </c:pt>
                <c:pt idx="18">
                  <c:v>43912</c:v>
                </c:pt>
                <c:pt idx="19">
                  <c:v>43913</c:v>
                </c:pt>
                <c:pt idx="20">
                  <c:v>43914</c:v>
                </c:pt>
                <c:pt idx="21">
                  <c:v>43915</c:v>
                </c:pt>
                <c:pt idx="22">
                  <c:v>43916</c:v>
                </c:pt>
                <c:pt idx="23">
                  <c:v>43917</c:v>
                </c:pt>
                <c:pt idx="24">
                  <c:v>43918</c:v>
                </c:pt>
                <c:pt idx="25">
                  <c:v>43919</c:v>
                </c:pt>
                <c:pt idx="26">
                  <c:v>43920</c:v>
                </c:pt>
                <c:pt idx="27">
                  <c:v>43921</c:v>
                </c:pt>
                <c:pt idx="28">
                  <c:v>43922</c:v>
                </c:pt>
                <c:pt idx="29">
                  <c:v>43923</c:v>
                </c:pt>
                <c:pt idx="30">
                  <c:v>43924</c:v>
                </c:pt>
                <c:pt idx="31">
                  <c:v>43925</c:v>
                </c:pt>
                <c:pt idx="32">
                  <c:v>43926</c:v>
                </c:pt>
                <c:pt idx="33">
                  <c:v>43927</c:v>
                </c:pt>
                <c:pt idx="34">
                  <c:v>43928</c:v>
                </c:pt>
                <c:pt idx="35">
                  <c:v>43929</c:v>
                </c:pt>
                <c:pt idx="36">
                  <c:v>43930</c:v>
                </c:pt>
                <c:pt idx="37">
                  <c:v>43931</c:v>
                </c:pt>
                <c:pt idx="38">
                  <c:v>43932</c:v>
                </c:pt>
                <c:pt idx="39">
                  <c:v>43933</c:v>
                </c:pt>
                <c:pt idx="40">
                  <c:v>43934</c:v>
                </c:pt>
                <c:pt idx="41">
                  <c:v>43935</c:v>
                </c:pt>
                <c:pt idx="42">
                  <c:v>43936</c:v>
                </c:pt>
                <c:pt idx="43">
                  <c:v>43937</c:v>
                </c:pt>
                <c:pt idx="44">
                  <c:v>43938</c:v>
                </c:pt>
                <c:pt idx="45">
                  <c:v>43939</c:v>
                </c:pt>
                <c:pt idx="46">
                  <c:v>43940</c:v>
                </c:pt>
                <c:pt idx="47">
                  <c:v>43941</c:v>
                </c:pt>
                <c:pt idx="48">
                  <c:v>43942</c:v>
                </c:pt>
                <c:pt idx="49">
                  <c:v>43943</c:v>
                </c:pt>
                <c:pt idx="50">
                  <c:v>43944</c:v>
                </c:pt>
                <c:pt idx="51">
                  <c:v>43945</c:v>
                </c:pt>
                <c:pt idx="52">
                  <c:v>43946</c:v>
                </c:pt>
                <c:pt idx="53">
                  <c:v>43947</c:v>
                </c:pt>
                <c:pt idx="54">
                  <c:v>43948</c:v>
                </c:pt>
                <c:pt idx="55">
                  <c:v>43949</c:v>
                </c:pt>
                <c:pt idx="56">
                  <c:v>43950</c:v>
                </c:pt>
                <c:pt idx="57">
                  <c:v>43951</c:v>
                </c:pt>
                <c:pt idx="58">
                  <c:v>43952</c:v>
                </c:pt>
                <c:pt idx="59">
                  <c:v>43953</c:v>
                </c:pt>
                <c:pt idx="60">
                  <c:v>43954</c:v>
                </c:pt>
                <c:pt idx="61">
                  <c:v>43955</c:v>
                </c:pt>
                <c:pt idx="62">
                  <c:v>43956</c:v>
                </c:pt>
                <c:pt idx="63">
                  <c:v>43957</c:v>
                </c:pt>
                <c:pt idx="64">
                  <c:v>43958</c:v>
                </c:pt>
                <c:pt idx="65">
                  <c:v>43959</c:v>
                </c:pt>
                <c:pt idx="66">
                  <c:v>43960</c:v>
                </c:pt>
                <c:pt idx="67">
                  <c:v>43961</c:v>
                </c:pt>
                <c:pt idx="68">
                  <c:v>43962</c:v>
                </c:pt>
                <c:pt idx="69">
                  <c:v>43963</c:v>
                </c:pt>
                <c:pt idx="70">
                  <c:v>43964</c:v>
                </c:pt>
                <c:pt idx="71">
                  <c:v>43965</c:v>
                </c:pt>
                <c:pt idx="72">
                  <c:v>43966</c:v>
                </c:pt>
                <c:pt idx="73">
                  <c:v>43967</c:v>
                </c:pt>
                <c:pt idx="74">
                  <c:v>43968</c:v>
                </c:pt>
                <c:pt idx="75">
                  <c:v>43969</c:v>
                </c:pt>
                <c:pt idx="76">
                  <c:v>43970</c:v>
                </c:pt>
                <c:pt idx="77">
                  <c:v>43971</c:v>
                </c:pt>
                <c:pt idx="78">
                  <c:v>43972</c:v>
                </c:pt>
                <c:pt idx="79">
                  <c:v>43973</c:v>
                </c:pt>
                <c:pt idx="80">
                  <c:v>43974</c:v>
                </c:pt>
                <c:pt idx="81">
                  <c:v>43975</c:v>
                </c:pt>
                <c:pt idx="82">
                  <c:v>43976</c:v>
                </c:pt>
                <c:pt idx="83">
                  <c:v>43977</c:v>
                </c:pt>
                <c:pt idx="84">
                  <c:v>43978</c:v>
                </c:pt>
                <c:pt idx="85">
                  <c:v>43979</c:v>
                </c:pt>
                <c:pt idx="86">
                  <c:v>43980</c:v>
                </c:pt>
                <c:pt idx="87">
                  <c:v>43981</c:v>
                </c:pt>
                <c:pt idx="88">
                  <c:v>43982</c:v>
                </c:pt>
                <c:pt idx="89">
                  <c:v>43983</c:v>
                </c:pt>
                <c:pt idx="90">
                  <c:v>43984</c:v>
                </c:pt>
                <c:pt idx="91">
                  <c:v>43985</c:v>
                </c:pt>
                <c:pt idx="92">
                  <c:v>43986</c:v>
                </c:pt>
                <c:pt idx="93">
                  <c:v>43987</c:v>
                </c:pt>
                <c:pt idx="94">
                  <c:v>43988</c:v>
                </c:pt>
                <c:pt idx="95">
                  <c:v>43989</c:v>
                </c:pt>
                <c:pt idx="96">
                  <c:v>43990</c:v>
                </c:pt>
                <c:pt idx="97">
                  <c:v>43991</c:v>
                </c:pt>
                <c:pt idx="98">
                  <c:v>43992</c:v>
                </c:pt>
                <c:pt idx="99">
                  <c:v>43993</c:v>
                </c:pt>
                <c:pt idx="100">
                  <c:v>43994</c:v>
                </c:pt>
                <c:pt idx="101">
                  <c:v>43995</c:v>
                </c:pt>
                <c:pt idx="102">
                  <c:v>43996</c:v>
                </c:pt>
                <c:pt idx="103">
                  <c:v>43997</c:v>
                </c:pt>
                <c:pt idx="104">
                  <c:v>43998</c:v>
                </c:pt>
                <c:pt idx="105">
                  <c:v>43999</c:v>
                </c:pt>
                <c:pt idx="106">
                  <c:v>44000</c:v>
                </c:pt>
                <c:pt idx="107">
                  <c:v>44001</c:v>
                </c:pt>
                <c:pt idx="108">
                  <c:v>44002</c:v>
                </c:pt>
                <c:pt idx="109">
                  <c:v>44003</c:v>
                </c:pt>
                <c:pt idx="110">
                  <c:v>44004</c:v>
                </c:pt>
                <c:pt idx="111">
                  <c:v>44005</c:v>
                </c:pt>
                <c:pt idx="112">
                  <c:v>44006</c:v>
                </c:pt>
                <c:pt idx="113">
                  <c:v>44007</c:v>
                </c:pt>
                <c:pt idx="114">
                  <c:v>44008</c:v>
                </c:pt>
                <c:pt idx="115">
                  <c:v>44009</c:v>
                </c:pt>
                <c:pt idx="116">
                  <c:v>44010</c:v>
                </c:pt>
                <c:pt idx="117">
                  <c:v>44011</c:v>
                </c:pt>
                <c:pt idx="118">
                  <c:v>44012</c:v>
                </c:pt>
                <c:pt idx="119">
                  <c:v>44013</c:v>
                </c:pt>
                <c:pt idx="120">
                  <c:v>44014</c:v>
                </c:pt>
                <c:pt idx="121">
                  <c:v>44015</c:v>
                </c:pt>
                <c:pt idx="122">
                  <c:v>44016</c:v>
                </c:pt>
                <c:pt idx="123">
                  <c:v>44017</c:v>
                </c:pt>
                <c:pt idx="124">
                  <c:v>44018</c:v>
                </c:pt>
                <c:pt idx="125">
                  <c:v>44019</c:v>
                </c:pt>
                <c:pt idx="126">
                  <c:v>44020</c:v>
                </c:pt>
                <c:pt idx="127">
                  <c:v>44021</c:v>
                </c:pt>
                <c:pt idx="128">
                  <c:v>44022</c:v>
                </c:pt>
                <c:pt idx="129">
                  <c:v>44023</c:v>
                </c:pt>
                <c:pt idx="130">
                  <c:v>44024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44030</c:v>
                </c:pt>
                <c:pt idx="137">
                  <c:v>44031</c:v>
                </c:pt>
                <c:pt idx="138">
                  <c:v>44032</c:v>
                </c:pt>
                <c:pt idx="139">
                  <c:v>44033</c:v>
                </c:pt>
                <c:pt idx="140">
                  <c:v>44034</c:v>
                </c:pt>
                <c:pt idx="141">
                  <c:v>44035</c:v>
                </c:pt>
                <c:pt idx="142">
                  <c:v>44036</c:v>
                </c:pt>
                <c:pt idx="143">
                  <c:v>44037</c:v>
                </c:pt>
                <c:pt idx="144">
                  <c:v>44038</c:v>
                </c:pt>
                <c:pt idx="145">
                  <c:v>44039</c:v>
                </c:pt>
                <c:pt idx="146">
                  <c:v>44040</c:v>
                </c:pt>
                <c:pt idx="147">
                  <c:v>44041</c:v>
                </c:pt>
                <c:pt idx="148">
                  <c:v>44042</c:v>
                </c:pt>
                <c:pt idx="149">
                  <c:v>44043</c:v>
                </c:pt>
                <c:pt idx="150">
                  <c:v>44044</c:v>
                </c:pt>
                <c:pt idx="151">
                  <c:v>44045</c:v>
                </c:pt>
                <c:pt idx="152">
                  <c:v>44046</c:v>
                </c:pt>
                <c:pt idx="153">
                  <c:v>44047</c:v>
                </c:pt>
                <c:pt idx="154">
                  <c:v>44048</c:v>
                </c:pt>
                <c:pt idx="155">
                  <c:v>44049</c:v>
                </c:pt>
                <c:pt idx="156">
                  <c:v>44050</c:v>
                </c:pt>
                <c:pt idx="157">
                  <c:v>44051</c:v>
                </c:pt>
                <c:pt idx="158">
                  <c:v>44052</c:v>
                </c:pt>
                <c:pt idx="159">
                  <c:v>44053</c:v>
                </c:pt>
                <c:pt idx="160">
                  <c:v>44054</c:v>
                </c:pt>
                <c:pt idx="161">
                  <c:v>44055</c:v>
                </c:pt>
                <c:pt idx="162">
                  <c:v>44056</c:v>
                </c:pt>
                <c:pt idx="163">
                  <c:v>44057</c:v>
                </c:pt>
                <c:pt idx="164">
                  <c:v>44058</c:v>
                </c:pt>
                <c:pt idx="165">
                  <c:v>44059</c:v>
                </c:pt>
                <c:pt idx="166">
                  <c:v>44060</c:v>
                </c:pt>
                <c:pt idx="167">
                  <c:v>44061</c:v>
                </c:pt>
                <c:pt idx="168">
                  <c:v>44062</c:v>
                </c:pt>
                <c:pt idx="169">
                  <c:v>44063</c:v>
                </c:pt>
                <c:pt idx="170">
                  <c:v>44064</c:v>
                </c:pt>
                <c:pt idx="171">
                  <c:v>44065</c:v>
                </c:pt>
                <c:pt idx="172">
                  <c:v>44066</c:v>
                </c:pt>
              </c:numCache>
            </c:numRef>
          </c:cat>
          <c:val>
            <c:numRef>
              <c:f>Spain!$G$3:$G$175</c:f>
              <c:numCache>
                <c:formatCode>General</c:formatCode>
                <c:ptCount val="17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C0-4408-9736-DB694EFC7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668184"/>
        <c:axId val="432639648"/>
      </c:lineChart>
      <c:dateAx>
        <c:axId val="432668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7]d/\ mmm/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639648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432639648"/>
        <c:scaling>
          <c:logBase val="10"/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668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Spain!$E$2</c:f>
              <c:strCache>
                <c:ptCount val="1"/>
                <c:pt idx="0">
                  <c:v>Ges. Todesfälle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Spain!$B$3:$B$175</c:f>
              <c:numCache>
                <c:formatCode>[$-407]d/\ mmm/;@</c:formatCode>
                <c:ptCount val="173"/>
                <c:pt idx="0">
                  <c:v>43894</c:v>
                </c:pt>
                <c:pt idx="1">
                  <c:v>43895</c:v>
                </c:pt>
                <c:pt idx="2">
                  <c:v>43896</c:v>
                </c:pt>
                <c:pt idx="3">
                  <c:v>43897</c:v>
                </c:pt>
                <c:pt idx="4">
                  <c:v>43898</c:v>
                </c:pt>
                <c:pt idx="5">
                  <c:v>43899</c:v>
                </c:pt>
                <c:pt idx="6">
                  <c:v>43900</c:v>
                </c:pt>
                <c:pt idx="7">
                  <c:v>43901</c:v>
                </c:pt>
                <c:pt idx="8">
                  <c:v>43902</c:v>
                </c:pt>
                <c:pt idx="9">
                  <c:v>43903</c:v>
                </c:pt>
                <c:pt idx="10">
                  <c:v>43904</c:v>
                </c:pt>
                <c:pt idx="11">
                  <c:v>43905</c:v>
                </c:pt>
                <c:pt idx="12">
                  <c:v>43906</c:v>
                </c:pt>
                <c:pt idx="13">
                  <c:v>43907</c:v>
                </c:pt>
                <c:pt idx="14">
                  <c:v>43908</c:v>
                </c:pt>
                <c:pt idx="15">
                  <c:v>43909</c:v>
                </c:pt>
                <c:pt idx="16">
                  <c:v>43910</c:v>
                </c:pt>
                <c:pt idx="17">
                  <c:v>43911</c:v>
                </c:pt>
                <c:pt idx="18">
                  <c:v>43912</c:v>
                </c:pt>
                <c:pt idx="19">
                  <c:v>43913</c:v>
                </c:pt>
                <c:pt idx="20">
                  <c:v>43914</c:v>
                </c:pt>
                <c:pt idx="21">
                  <c:v>43915</c:v>
                </c:pt>
                <c:pt idx="22">
                  <c:v>43916</c:v>
                </c:pt>
                <c:pt idx="23">
                  <c:v>43917</c:v>
                </c:pt>
                <c:pt idx="24">
                  <c:v>43918</c:v>
                </c:pt>
                <c:pt idx="25">
                  <c:v>43919</c:v>
                </c:pt>
                <c:pt idx="26">
                  <c:v>43920</c:v>
                </c:pt>
                <c:pt idx="27">
                  <c:v>43921</c:v>
                </c:pt>
                <c:pt idx="28">
                  <c:v>43922</c:v>
                </c:pt>
                <c:pt idx="29">
                  <c:v>43923</c:v>
                </c:pt>
                <c:pt idx="30">
                  <c:v>43924</c:v>
                </c:pt>
                <c:pt idx="31">
                  <c:v>43925</c:v>
                </c:pt>
                <c:pt idx="32">
                  <c:v>43926</c:v>
                </c:pt>
                <c:pt idx="33">
                  <c:v>43927</c:v>
                </c:pt>
                <c:pt idx="34">
                  <c:v>43928</c:v>
                </c:pt>
                <c:pt idx="35">
                  <c:v>43929</c:v>
                </c:pt>
                <c:pt idx="36">
                  <c:v>43930</c:v>
                </c:pt>
                <c:pt idx="37">
                  <c:v>43931</c:v>
                </c:pt>
                <c:pt idx="38">
                  <c:v>43932</c:v>
                </c:pt>
                <c:pt idx="39">
                  <c:v>43933</c:v>
                </c:pt>
                <c:pt idx="40">
                  <c:v>43934</c:v>
                </c:pt>
                <c:pt idx="41">
                  <c:v>43935</c:v>
                </c:pt>
                <c:pt idx="42">
                  <c:v>43936</c:v>
                </c:pt>
                <c:pt idx="43">
                  <c:v>43937</c:v>
                </c:pt>
                <c:pt idx="44">
                  <c:v>43938</c:v>
                </c:pt>
                <c:pt idx="45">
                  <c:v>43939</c:v>
                </c:pt>
                <c:pt idx="46">
                  <c:v>43940</c:v>
                </c:pt>
                <c:pt idx="47">
                  <c:v>43941</c:v>
                </c:pt>
                <c:pt idx="48">
                  <c:v>43942</c:v>
                </c:pt>
                <c:pt idx="49">
                  <c:v>43943</c:v>
                </c:pt>
                <c:pt idx="50">
                  <c:v>43944</c:v>
                </c:pt>
                <c:pt idx="51">
                  <c:v>43945</c:v>
                </c:pt>
                <c:pt idx="52">
                  <c:v>43946</c:v>
                </c:pt>
                <c:pt idx="53">
                  <c:v>43947</c:v>
                </c:pt>
                <c:pt idx="54">
                  <c:v>43948</c:v>
                </c:pt>
                <c:pt idx="55">
                  <c:v>43949</c:v>
                </c:pt>
                <c:pt idx="56">
                  <c:v>43950</c:v>
                </c:pt>
                <c:pt idx="57">
                  <c:v>43951</c:v>
                </c:pt>
                <c:pt idx="58">
                  <c:v>43952</c:v>
                </c:pt>
                <c:pt idx="59">
                  <c:v>43953</c:v>
                </c:pt>
                <c:pt idx="60">
                  <c:v>43954</c:v>
                </c:pt>
                <c:pt idx="61">
                  <c:v>43955</c:v>
                </c:pt>
                <c:pt idx="62">
                  <c:v>43956</c:v>
                </c:pt>
                <c:pt idx="63">
                  <c:v>43957</c:v>
                </c:pt>
                <c:pt idx="64">
                  <c:v>43958</c:v>
                </c:pt>
                <c:pt idx="65">
                  <c:v>43959</c:v>
                </c:pt>
                <c:pt idx="66">
                  <c:v>43960</c:v>
                </c:pt>
                <c:pt idx="67">
                  <c:v>43961</c:v>
                </c:pt>
                <c:pt idx="68">
                  <c:v>43962</c:v>
                </c:pt>
                <c:pt idx="69">
                  <c:v>43963</c:v>
                </c:pt>
                <c:pt idx="70">
                  <c:v>43964</c:v>
                </c:pt>
                <c:pt idx="71">
                  <c:v>43965</c:v>
                </c:pt>
                <c:pt idx="72">
                  <c:v>43966</c:v>
                </c:pt>
                <c:pt idx="73">
                  <c:v>43967</c:v>
                </c:pt>
                <c:pt idx="74">
                  <c:v>43968</c:v>
                </c:pt>
                <c:pt idx="75">
                  <c:v>43969</c:v>
                </c:pt>
                <c:pt idx="76">
                  <c:v>43970</c:v>
                </c:pt>
                <c:pt idx="77">
                  <c:v>43971</c:v>
                </c:pt>
                <c:pt idx="78">
                  <c:v>43972</c:v>
                </c:pt>
                <c:pt idx="79">
                  <c:v>43973</c:v>
                </c:pt>
                <c:pt idx="80">
                  <c:v>43974</c:v>
                </c:pt>
                <c:pt idx="81">
                  <c:v>43975</c:v>
                </c:pt>
                <c:pt idx="82">
                  <c:v>43976</c:v>
                </c:pt>
                <c:pt idx="83">
                  <c:v>43977</c:v>
                </c:pt>
                <c:pt idx="84">
                  <c:v>43978</c:v>
                </c:pt>
                <c:pt idx="85">
                  <c:v>43979</c:v>
                </c:pt>
                <c:pt idx="86">
                  <c:v>43980</c:v>
                </c:pt>
                <c:pt idx="87">
                  <c:v>43981</c:v>
                </c:pt>
                <c:pt idx="88">
                  <c:v>43982</c:v>
                </c:pt>
                <c:pt idx="89">
                  <c:v>43983</c:v>
                </c:pt>
                <c:pt idx="90">
                  <c:v>43984</c:v>
                </c:pt>
                <c:pt idx="91">
                  <c:v>43985</c:v>
                </c:pt>
                <c:pt idx="92">
                  <c:v>43986</c:v>
                </c:pt>
                <c:pt idx="93">
                  <c:v>43987</c:v>
                </c:pt>
                <c:pt idx="94">
                  <c:v>43988</c:v>
                </c:pt>
                <c:pt idx="95">
                  <c:v>43989</c:v>
                </c:pt>
                <c:pt idx="96">
                  <c:v>43990</c:v>
                </c:pt>
                <c:pt idx="97">
                  <c:v>43991</c:v>
                </c:pt>
                <c:pt idx="98">
                  <c:v>43992</c:v>
                </c:pt>
                <c:pt idx="99">
                  <c:v>43993</c:v>
                </c:pt>
                <c:pt idx="100">
                  <c:v>43994</c:v>
                </c:pt>
                <c:pt idx="101">
                  <c:v>43995</c:v>
                </c:pt>
                <c:pt idx="102">
                  <c:v>43996</c:v>
                </c:pt>
                <c:pt idx="103">
                  <c:v>43997</c:v>
                </c:pt>
                <c:pt idx="104">
                  <c:v>43998</c:v>
                </c:pt>
                <c:pt idx="105">
                  <c:v>43999</c:v>
                </c:pt>
                <c:pt idx="106">
                  <c:v>44000</c:v>
                </c:pt>
                <c:pt idx="107">
                  <c:v>44001</c:v>
                </c:pt>
                <c:pt idx="108">
                  <c:v>44002</c:v>
                </c:pt>
                <c:pt idx="109">
                  <c:v>44003</c:v>
                </c:pt>
                <c:pt idx="110">
                  <c:v>44004</c:v>
                </c:pt>
                <c:pt idx="111">
                  <c:v>44005</c:v>
                </c:pt>
                <c:pt idx="112">
                  <c:v>44006</c:v>
                </c:pt>
                <c:pt idx="113">
                  <c:v>44007</c:v>
                </c:pt>
                <c:pt idx="114">
                  <c:v>44008</c:v>
                </c:pt>
                <c:pt idx="115">
                  <c:v>44009</c:v>
                </c:pt>
                <c:pt idx="116">
                  <c:v>44010</c:v>
                </c:pt>
                <c:pt idx="117">
                  <c:v>44011</c:v>
                </c:pt>
                <c:pt idx="118">
                  <c:v>44012</c:v>
                </c:pt>
                <c:pt idx="119">
                  <c:v>44013</c:v>
                </c:pt>
                <c:pt idx="120">
                  <c:v>44014</c:v>
                </c:pt>
                <c:pt idx="121">
                  <c:v>44015</c:v>
                </c:pt>
                <c:pt idx="122">
                  <c:v>44016</c:v>
                </c:pt>
                <c:pt idx="123">
                  <c:v>44017</c:v>
                </c:pt>
                <c:pt idx="124">
                  <c:v>44018</c:v>
                </c:pt>
                <c:pt idx="125">
                  <c:v>44019</c:v>
                </c:pt>
                <c:pt idx="126">
                  <c:v>44020</c:v>
                </c:pt>
                <c:pt idx="127">
                  <c:v>44021</c:v>
                </c:pt>
                <c:pt idx="128">
                  <c:v>44022</c:v>
                </c:pt>
                <c:pt idx="129">
                  <c:v>44023</c:v>
                </c:pt>
                <c:pt idx="130">
                  <c:v>44024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44030</c:v>
                </c:pt>
                <c:pt idx="137">
                  <c:v>44031</c:v>
                </c:pt>
                <c:pt idx="138">
                  <c:v>44032</c:v>
                </c:pt>
                <c:pt idx="139">
                  <c:v>44033</c:v>
                </c:pt>
                <c:pt idx="140">
                  <c:v>44034</c:v>
                </c:pt>
                <c:pt idx="141">
                  <c:v>44035</c:v>
                </c:pt>
                <c:pt idx="142">
                  <c:v>44036</c:v>
                </c:pt>
                <c:pt idx="143">
                  <c:v>44037</c:v>
                </c:pt>
                <c:pt idx="144">
                  <c:v>44038</c:v>
                </c:pt>
                <c:pt idx="145">
                  <c:v>44039</c:v>
                </c:pt>
                <c:pt idx="146">
                  <c:v>44040</c:v>
                </c:pt>
                <c:pt idx="147">
                  <c:v>44041</c:v>
                </c:pt>
                <c:pt idx="148">
                  <c:v>44042</c:v>
                </c:pt>
                <c:pt idx="149">
                  <c:v>44043</c:v>
                </c:pt>
                <c:pt idx="150">
                  <c:v>44044</c:v>
                </c:pt>
                <c:pt idx="151">
                  <c:v>44045</c:v>
                </c:pt>
                <c:pt idx="152">
                  <c:v>44046</c:v>
                </c:pt>
                <c:pt idx="153">
                  <c:v>44047</c:v>
                </c:pt>
                <c:pt idx="154">
                  <c:v>44048</c:v>
                </c:pt>
                <c:pt idx="155">
                  <c:v>44049</c:v>
                </c:pt>
                <c:pt idx="156">
                  <c:v>44050</c:v>
                </c:pt>
                <c:pt idx="157">
                  <c:v>44051</c:v>
                </c:pt>
                <c:pt idx="158">
                  <c:v>44052</c:v>
                </c:pt>
                <c:pt idx="159">
                  <c:v>44053</c:v>
                </c:pt>
                <c:pt idx="160">
                  <c:v>44054</c:v>
                </c:pt>
                <c:pt idx="161">
                  <c:v>44055</c:v>
                </c:pt>
                <c:pt idx="162">
                  <c:v>44056</c:v>
                </c:pt>
                <c:pt idx="163">
                  <c:v>44057</c:v>
                </c:pt>
                <c:pt idx="164">
                  <c:v>44058</c:v>
                </c:pt>
                <c:pt idx="165">
                  <c:v>44059</c:v>
                </c:pt>
                <c:pt idx="166">
                  <c:v>44060</c:v>
                </c:pt>
                <c:pt idx="167">
                  <c:v>44061</c:v>
                </c:pt>
                <c:pt idx="168">
                  <c:v>44062</c:v>
                </c:pt>
                <c:pt idx="169">
                  <c:v>44063</c:v>
                </c:pt>
                <c:pt idx="170">
                  <c:v>44064</c:v>
                </c:pt>
                <c:pt idx="171">
                  <c:v>44065</c:v>
                </c:pt>
                <c:pt idx="172">
                  <c:v>44066</c:v>
                </c:pt>
              </c:numCache>
            </c:numRef>
          </c:cat>
          <c:val>
            <c:numRef>
              <c:f>Spain!$E$3:$E$175</c:f>
              <c:numCache>
                <c:formatCode>General</c:formatCode>
                <c:ptCount val="173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28</c:v>
                </c:pt>
                <c:pt idx="7">
                  <c:v>35</c:v>
                </c:pt>
                <c:pt idx="8">
                  <c:v>47</c:v>
                </c:pt>
                <c:pt idx="9">
                  <c:v>84</c:v>
                </c:pt>
                <c:pt idx="10">
                  <c:v>121</c:v>
                </c:pt>
                <c:pt idx="11">
                  <c:v>136</c:v>
                </c:pt>
                <c:pt idx="12">
                  <c:v>288</c:v>
                </c:pt>
                <c:pt idx="13">
                  <c:v>309</c:v>
                </c:pt>
                <c:pt idx="14">
                  <c:v>491</c:v>
                </c:pt>
                <c:pt idx="15">
                  <c:v>598</c:v>
                </c:pt>
                <c:pt idx="16">
                  <c:v>767</c:v>
                </c:pt>
                <c:pt idx="17">
                  <c:v>1002</c:v>
                </c:pt>
                <c:pt idx="18">
                  <c:v>1326</c:v>
                </c:pt>
                <c:pt idx="19">
                  <c:v>1720</c:v>
                </c:pt>
                <c:pt idx="20">
                  <c:v>2182</c:v>
                </c:pt>
                <c:pt idx="21">
                  <c:v>2696</c:v>
                </c:pt>
                <c:pt idx="22">
                  <c:v>3434</c:v>
                </c:pt>
                <c:pt idx="23">
                  <c:v>4089</c:v>
                </c:pt>
                <c:pt idx="24">
                  <c:v>4858</c:v>
                </c:pt>
                <c:pt idx="25">
                  <c:v>5690</c:v>
                </c:pt>
                <c:pt idx="26">
                  <c:v>6528</c:v>
                </c:pt>
                <c:pt idx="27">
                  <c:v>7340</c:v>
                </c:pt>
                <c:pt idx="28">
                  <c:v>8189</c:v>
                </c:pt>
                <c:pt idx="29">
                  <c:v>9053</c:v>
                </c:pt>
                <c:pt idx="30">
                  <c:v>10003</c:v>
                </c:pt>
                <c:pt idx="31">
                  <c:v>10935</c:v>
                </c:pt>
                <c:pt idx="32">
                  <c:v>11744</c:v>
                </c:pt>
                <c:pt idx="33">
                  <c:v>12418</c:v>
                </c:pt>
                <c:pt idx="34">
                  <c:v>13055</c:v>
                </c:pt>
                <c:pt idx="35">
                  <c:v>13798</c:v>
                </c:pt>
                <c:pt idx="36">
                  <c:v>14555</c:v>
                </c:pt>
                <c:pt idx="37">
                  <c:v>15238</c:v>
                </c:pt>
                <c:pt idx="38">
                  <c:v>15843</c:v>
                </c:pt>
                <c:pt idx="39">
                  <c:v>16353</c:v>
                </c:pt>
                <c:pt idx="40">
                  <c:v>16972</c:v>
                </c:pt>
                <c:pt idx="41">
                  <c:v>17489</c:v>
                </c:pt>
                <c:pt idx="42">
                  <c:v>18056</c:v>
                </c:pt>
                <c:pt idx="43">
                  <c:v>18579</c:v>
                </c:pt>
                <c:pt idx="44">
                  <c:v>19130</c:v>
                </c:pt>
                <c:pt idx="45">
                  <c:v>19478</c:v>
                </c:pt>
                <c:pt idx="46">
                  <c:v>20043</c:v>
                </c:pt>
                <c:pt idx="47">
                  <c:v>20543</c:v>
                </c:pt>
                <c:pt idx="48">
                  <c:v>20852</c:v>
                </c:pt>
                <c:pt idx="49">
                  <c:v>21282</c:v>
                </c:pt>
                <c:pt idx="50">
                  <c:v>21717</c:v>
                </c:pt>
                <c:pt idx="51">
                  <c:v>22157</c:v>
                </c:pt>
                <c:pt idx="52">
                  <c:v>22524</c:v>
                </c:pt>
                <c:pt idx="53">
                  <c:v>22902</c:v>
                </c:pt>
                <c:pt idx="54">
                  <c:v>23190</c:v>
                </c:pt>
                <c:pt idx="55">
                  <c:v>23190</c:v>
                </c:pt>
                <c:pt idx="56">
                  <c:v>23822</c:v>
                </c:pt>
                <c:pt idx="57">
                  <c:v>24275</c:v>
                </c:pt>
                <c:pt idx="58">
                  <c:v>24543</c:v>
                </c:pt>
                <c:pt idx="59">
                  <c:v>24824</c:v>
                </c:pt>
                <c:pt idx="60">
                  <c:v>25100</c:v>
                </c:pt>
                <c:pt idx="61">
                  <c:v>25264</c:v>
                </c:pt>
                <c:pt idx="62">
                  <c:v>25428</c:v>
                </c:pt>
                <c:pt idx="63">
                  <c:v>25613</c:v>
                </c:pt>
                <c:pt idx="64">
                  <c:v>26070</c:v>
                </c:pt>
                <c:pt idx="65">
                  <c:v>26251</c:v>
                </c:pt>
                <c:pt idx="66">
                  <c:v>26478</c:v>
                </c:pt>
                <c:pt idx="67">
                  <c:v>26621</c:v>
                </c:pt>
                <c:pt idx="68">
                  <c:v>26744</c:v>
                </c:pt>
                <c:pt idx="69">
                  <c:v>26920</c:v>
                </c:pt>
                <c:pt idx="70">
                  <c:v>27104</c:v>
                </c:pt>
                <c:pt idx="71">
                  <c:v>27321</c:v>
                </c:pt>
                <c:pt idx="72">
                  <c:v>27459</c:v>
                </c:pt>
                <c:pt idx="73">
                  <c:v>27563</c:v>
                </c:pt>
                <c:pt idx="74">
                  <c:v>27650</c:v>
                </c:pt>
                <c:pt idx="75">
                  <c:v>27709</c:v>
                </c:pt>
                <c:pt idx="76">
                  <c:v>27778</c:v>
                </c:pt>
                <c:pt idx="77">
                  <c:v>27888</c:v>
                </c:pt>
                <c:pt idx="78">
                  <c:v>27940</c:v>
                </c:pt>
                <c:pt idx="79">
                  <c:v>28628</c:v>
                </c:pt>
                <c:pt idx="80">
                  <c:v>28678</c:v>
                </c:pt>
                <c:pt idx="81">
                  <c:v>28752</c:v>
                </c:pt>
                <c:pt idx="82">
                  <c:v>26834</c:v>
                </c:pt>
                <c:pt idx="83">
                  <c:v>27117</c:v>
                </c:pt>
                <c:pt idx="84">
                  <c:v>27118</c:v>
                </c:pt>
                <c:pt idx="85">
                  <c:v>27119</c:v>
                </c:pt>
                <c:pt idx="86">
                  <c:v>27121</c:v>
                </c:pt>
                <c:pt idx="87">
                  <c:v>27125</c:v>
                </c:pt>
                <c:pt idx="88">
                  <c:v>27127</c:v>
                </c:pt>
                <c:pt idx="89">
                  <c:v>27940</c:v>
                </c:pt>
                <c:pt idx="90">
                  <c:v>27127</c:v>
                </c:pt>
                <c:pt idx="91">
                  <c:v>27128</c:v>
                </c:pt>
                <c:pt idx="92">
                  <c:v>27133</c:v>
                </c:pt>
                <c:pt idx="93">
                  <c:v>27134</c:v>
                </c:pt>
                <c:pt idx="94">
                  <c:v>27135</c:v>
                </c:pt>
                <c:pt idx="95">
                  <c:v>27136</c:v>
                </c:pt>
                <c:pt idx="96">
                  <c:v>27136</c:v>
                </c:pt>
                <c:pt idx="97">
                  <c:v>27136</c:v>
                </c:pt>
                <c:pt idx="98">
                  <c:v>27136</c:v>
                </c:pt>
                <c:pt idx="99">
                  <c:v>27136</c:v>
                </c:pt>
                <c:pt idx="100">
                  <c:v>27136</c:v>
                </c:pt>
                <c:pt idx="101">
                  <c:v>27136</c:v>
                </c:pt>
                <c:pt idx="102">
                  <c:v>27136</c:v>
                </c:pt>
                <c:pt idx="103">
                  <c:v>27136</c:v>
                </c:pt>
                <c:pt idx="104">
                  <c:v>27136</c:v>
                </c:pt>
                <c:pt idx="105">
                  <c:v>27136</c:v>
                </c:pt>
                <c:pt idx="106">
                  <c:v>27136</c:v>
                </c:pt>
                <c:pt idx="107">
                  <c:v>28315</c:v>
                </c:pt>
                <c:pt idx="108">
                  <c:v>28322</c:v>
                </c:pt>
                <c:pt idx="109">
                  <c:v>28323</c:v>
                </c:pt>
                <c:pt idx="110">
                  <c:v>28324</c:v>
                </c:pt>
                <c:pt idx="111">
                  <c:v>28325</c:v>
                </c:pt>
                <c:pt idx="112">
                  <c:v>28327</c:v>
                </c:pt>
                <c:pt idx="113">
                  <c:v>28330</c:v>
                </c:pt>
                <c:pt idx="114">
                  <c:v>28338</c:v>
                </c:pt>
                <c:pt idx="115">
                  <c:v>28341</c:v>
                </c:pt>
                <c:pt idx="116">
                  <c:v>28343</c:v>
                </c:pt>
                <c:pt idx="117">
                  <c:v>28346</c:v>
                </c:pt>
                <c:pt idx="118">
                  <c:v>28355</c:v>
                </c:pt>
                <c:pt idx="119">
                  <c:v>28363</c:v>
                </c:pt>
                <c:pt idx="120">
                  <c:v>28368</c:v>
                </c:pt>
                <c:pt idx="121">
                  <c:v>28385</c:v>
                </c:pt>
                <c:pt idx="122">
                  <c:v>28385</c:v>
                </c:pt>
                <c:pt idx="123">
                  <c:v>28385</c:v>
                </c:pt>
                <c:pt idx="124">
                  <c:v>28388</c:v>
                </c:pt>
                <c:pt idx="125">
                  <c:v>28392</c:v>
                </c:pt>
                <c:pt idx="126">
                  <c:v>28396</c:v>
                </c:pt>
                <c:pt idx="127">
                  <c:v>28401</c:v>
                </c:pt>
                <c:pt idx="128">
                  <c:v>28403</c:v>
                </c:pt>
                <c:pt idx="129">
                  <c:v>28403</c:v>
                </c:pt>
                <c:pt idx="130">
                  <c:v>28403</c:v>
                </c:pt>
                <c:pt idx="131">
                  <c:v>28406</c:v>
                </c:pt>
                <c:pt idx="132">
                  <c:v>28409</c:v>
                </c:pt>
                <c:pt idx="133">
                  <c:v>28413</c:v>
                </c:pt>
                <c:pt idx="134">
                  <c:v>28416</c:v>
                </c:pt>
                <c:pt idx="135">
                  <c:v>28420</c:v>
                </c:pt>
                <c:pt idx="136">
                  <c:v>28420</c:v>
                </c:pt>
                <c:pt idx="137">
                  <c:v>28420</c:v>
                </c:pt>
                <c:pt idx="138">
                  <c:v>28422</c:v>
                </c:pt>
                <c:pt idx="139">
                  <c:v>28424</c:v>
                </c:pt>
                <c:pt idx="140">
                  <c:v>28426</c:v>
                </c:pt>
                <c:pt idx="141">
                  <c:v>28429</c:v>
                </c:pt>
                <c:pt idx="142">
                  <c:v>28432</c:v>
                </c:pt>
                <c:pt idx="143">
                  <c:v>28432</c:v>
                </c:pt>
                <c:pt idx="144">
                  <c:v>28432</c:v>
                </c:pt>
                <c:pt idx="145">
                  <c:v>28434</c:v>
                </c:pt>
                <c:pt idx="146">
                  <c:v>28436</c:v>
                </c:pt>
                <c:pt idx="147">
                  <c:v>28441</c:v>
                </c:pt>
                <c:pt idx="148">
                  <c:v>28443</c:v>
                </c:pt>
                <c:pt idx="149">
                  <c:v>28445</c:v>
                </c:pt>
                <c:pt idx="150">
                  <c:v>28445</c:v>
                </c:pt>
                <c:pt idx="151">
                  <c:v>28445</c:v>
                </c:pt>
                <c:pt idx="152">
                  <c:v>28472</c:v>
                </c:pt>
                <c:pt idx="153">
                  <c:v>28498</c:v>
                </c:pt>
                <c:pt idx="154">
                  <c:v>28499</c:v>
                </c:pt>
                <c:pt idx="155">
                  <c:v>28500</c:v>
                </c:pt>
                <c:pt idx="156">
                  <c:v>28503</c:v>
                </c:pt>
                <c:pt idx="157">
                  <c:v>28503</c:v>
                </c:pt>
                <c:pt idx="158">
                  <c:v>28503</c:v>
                </c:pt>
                <c:pt idx="159">
                  <c:v>28576</c:v>
                </c:pt>
                <c:pt idx="160">
                  <c:v>28581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20-45AF-9B3B-7FD0256A9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668184"/>
        <c:axId val="432639648"/>
      </c:lineChart>
      <c:dateAx>
        <c:axId val="432668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7]d/\ mmm/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639648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432639648"/>
        <c:scaling>
          <c:logBase val="10"/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668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de-DE" sz="1800" b="1"/>
              <a:t>Spain - neue infizierte Fälle &amp; Todesfälle/ Tag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Spain!$D$2</c:f>
              <c:strCache>
                <c:ptCount val="1"/>
                <c:pt idx="0">
                  <c:v>neue Fälle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Spain!$B$3:$B$175</c:f>
              <c:numCache>
                <c:formatCode>[$-407]d/\ mmm/;@</c:formatCode>
                <c:ptCount val="173"/>
                <c:pt idx="0">
                  <c:v>43894</c:v>
                </c:pt>
                <c:pt idx="1">
                  <c:v>43895</c:v>
                </c:pt>
                <c:pt idx="2">
                  <c:v>43896</c:v>
                </c:pt>
                <c:pt idx="3">
                  <c:v>43897</c:v>
                </c:pt>
                <c:pt idx="4">
                  <c:v>43898</c:v>
                </c:pt>
                <c:pt idx="5">
                  <c:v>43899</c:v>
                </c:pt>
                <c:pt idx="6">
                  <c:v>43900</c:v>
                </c:pt>
                <c:pt idx="7">
                  <c:v>43901</c:v>
                </c:pt>
                <c:pt idx="8">
                  <c:v>43902</c:v>
                </c:pt>
                <c:pt idx="9">
                  <c:v>43903</c:v>
                </c:pt>
                <c:pt idx="10">
                  <c:v>43904</c:v>
                </c:pt>
                <c:pt idx="11">
                  <c:v>43905</c:v>
                </c:pt>
                <c:pt idx="12">
                  <c:v>43906</c:v>
                </c:pt>
                <c:pt idx="13">
                  <c:v>43907</c:v>
                </c:pt>
                <c:pt idx="14">
                  <c:v>43908</c:v>
                </c:pt>
                <c:pt idx="15">
                  <c:v>43909</c:v>
                </c:pt>
                <c:pt idx="16">
                  <c:v>43910</c:v>
                </c:pt>
                <c:pt idx="17">
                  <c:v>43911</c:v>
                </c:pt>
                <c:pt idx="18">
                  <c:v>43912</c:v>
                </c:pt>
                <c:pt idx="19">
                  <c:v>43913</c:v>
                </c:pt>
                <c:pt idx="20">
                  <c:v>43914</c:v>
                </c:pt>
                <c:pt idx="21">
                  <c:v>43915</c:v>
                </c:pt>
                <c:pt idx="22">
                  <c:v>43916</c:v>
                </c:pt>
                <c:pt idx="23">
                  <c:v>43917</c:v>
                </c:pt>
                <c:pt idx="24">
                  <c:v>43918</c:v>
                </c:pt>
                <c:pt idx="25">
                  <c:v>43919</c:v>
                </c:pt>
                <c:pt idx="26">
                  <c:v>43920</c:v>
                </c:pt>
                <c:pt idx="27">
                  <c:v>43921</c:v>
                </c:pt>
                <c:pt idx="28">
                  <c:v>43922</c:v>
                </c:pt>
                <c:pt idx="29">
                  <c:v>43923</c:v>
                </c:pt>
                <c:pt idx="30">
                  <c:v>43924</c:v>
                </c:pt>
                <c:pt idx="31">
                  <c:v>43925</c:v>
                </c:pt>
                <c:pt idx="32">
                  <c:v>43926</c:v>
                </c:pt>
                <c:pt idx="33">
                  <c:v>43927</c:v>
                </c:pt>
                <c:pt idx="34">
                  <c:v>43928</c:v>
                </c:pt>
                <c:pt idx="35">
                  <c:v>43929</c:v>
                </c:pt>
                <c:pt idx="36">
                  <c:v>43930</c:v>
                </c:pt>
                <c:pt idx="37">
                  <c:v>43931</c:v>
                </c:pt>
                <c:pt idx="38">
                  <c:v>43932</c:v>
                </c:pt>
                <c:pt idx="39">
                  <c:v>43933</c:v>
                </c:pt>
                <c:pt idx="40">
                  <c:v>43934</c:v>
                </c:pt>
                <c:pt idx="41">
                  <c:v>43935</c:v>
                </c:pt>
                <c:pt idx="42">
                  <c:v>43936</c:v>
                </c:pt>
                <c:pt idx="43">
                  <c:v>43937</c:v>
                </c:pt>
                <c:pt idx="44">
                  <c:v>43938</c:v>
                </c:pt>
                <c:pt idx="45">
                  <c:v>43939</c:v>
                </c:pt>
                <c:pt idx="46">
                  <c:v>43940</c:v>
                </c:pt>
                <c:pt idx="47">
                  <c:v>43941</c:v>
                </c:pt>
                <c:pt idx="48">
                  <c:v>43942</c:v>
                </c:pt>
                <c:pt idx="49">
                  <c:v>43943</c:v>
                </c:pt>
                <c:pt idx="50">
                  <c:v>43944</c:v>
                </c:pt>
                <c:pt idx="51">
                  <c:v>43945</c:v>
                </c:pt>
                <c:pt idx="52">
                  <c:v>43946</c:v>
                </c:pt>
                <c:pt idx="53">
                  <c:v>43947</c:v>
                </c:pt>
                <c:pt idx="54">
                  <c:v>43948</c:v>
                </c:pt>
                <c:pt idx="55">
                  <c:v>43949</c:v>
                </c:pt>
                <c:pt idx="56">
                  <c:v>43950</c:v>
                </c:pt>
                <c:pt idx="57">
                  <c:v>43951</c:v>
                </c:pt>
                <c:pt idx="58">
                  <c:v>43952</c:v>
                </c:pt>
                <c:pt idx="59">
                  <c:v>43953</c:v>
                </c:pt>
                <c:pt idx="60">
                  <c:v>43954</c:v>
                </c:pt>
                <c:pt idx="61">
                  <c:v>43955</c:v>
                </c:pt>
                <c:pt idx="62">
                  <c:v>43956</c:v>
                </c:pt>
                <c:pt idx="63">
                  <c:v>43957</c:v>
                </c:pt>
                <c:pt idx="64">
                  <c:v>43958</c:v>
                </c:pt>
                <c:pt idx="65">
                  <c:v>43959</c:v>
                </c:pt>
                <c:pt idx="66">
                  <c:v>43960</c:v>
                </c:pt>
                <c:pt idx="67">
                  <c:v>43961</c:v>
                </c:pt>
                <c:pt idx="68">
                  <c:v>43962</c:v>
                </c:pt>
                <c:pt idx="69">
                  <c:v>43963</c:v>
                </c:pt>
                <c:pt idx="70">
                  <c:v>43964</c:v>
                </c:pt>
                <c:pt idx="71">
                  <c:v>43965</c:v>
                </c:pt>
                <c:pt idx="72">
                  <c:v>43966</c:v>
                </c:pt>
                <c:pt idx="73">
                  <c:v>43967</c:v>
                </c:pt>
                <c:pt idx="74">
                  <c:v>43968</c:v>
                </c:pt>
                <c:pt idx="75">
                  <c:v>43969</c:v>
                </c:pt>
                <c:pt idx="76">
                  <c:v>43970</c:v>
                </c:pt>
                <c:pt idx="77">
                  <c:v>43971</c:v>
                </c:pt>
                <c:pt idx="78">
                  <c:v>43972</c:v>
                </c:pt>
                <c:pt idx="79">
                  <c:v>43973</c:v>
                </c:pt>
                <c:pt idx="80">
                  <c:v>43974</c:v>
                </c:pt>
                <c:pt idx="81">
                  <c:v>43975</c:v>
                </c:pt>
                <c:pt idx="82">
                  <c:v>43976</c:v>
                </c:pt>
                <c:pt idx="83">
                  <c:v>43977</c:v>
                </c:pt>
                <c:pt idx="84">
                  <c:v>43978</c:v>
                </c:pt>
                <c:pt idx="85">
                  <c:v>43979</c:v>
                </c:pt>
                <c:pt idx="86">
                  <c:v>43980</c:v>
                </c:pt>
                <c:pt idx="87">
                  <c:v>43981</c:v>
                </c:pt>
                <c:pt idx="88">
                  <c:v>43982</c:v>
                </c:pt>
                <c:pt idx="89">
                  <c:v>43983</c:v>
                </c:pt>
                <c:pt idx="90">
                  <c:v>43984</c:v>
                </c:pt>
                <c:pt idx="91">
                  <c:v>43985</c:v>
                </c:pt>
                <c:pt idx="92">
                  <c:v>43986</c:v>
                </c:pt>
                <c:pt idx="93">
                  <c:v>43987</c:v>
                </c:pt>
                <c:pt idx="94">
                  <c:v>43988</c:v>
                </c:pt>
                <c:pt idx="95">
                  <c:v>43989</c:v>
                </c:pt>
                <c:pt idx="96">
                  <c:v>43990</c:v>
                </c:pt>
                <c:pt idx="97">
                  <c:v>43991</c:v>
                </c:pt>
                <c:pt idx="98">
                  <c:v>43992</c:v>
                </c:pt>
                <c:pt idx="99">
                  <c:v>43993</c:v>
                </c:pt>
                <c:pt idx="100">
                  <c:v>43994</c:v>
                </c:pt>
                <c:pt idx="101">
                  <c:v>43995</c:v>
                </c:pt>
                <c:pt idx="102">
                  <c:v>43996</c:v>
                </c:pt>
                <c:pt idx="103">
                  <c:v>43997</c:v>
                </c:pt>
                <c:pt idx="104">
                  <c:v>43998</c:v>
                </c:pt>
                <c:pt idx="105">
                  <c:v>43999</c:v>
                </c:pt>
                <c:pt idx="106">
                  <c:v>44000</c:v>
                </c:pt>
                <c:pt idx="107">
                  <c:v>44001</c:v>
                </c:pt>
                <c:pt idx="108">
                  <c:v>44002</c:v>
                </c:pt>
                <c:pt idx="109">
                  <c:v>44003</c:v>
                </c:pt>
                <c:pt idx="110">
                  <c:v>44004</c:v>
                </c:pt>
                <c:pt idx="111">
                  <c:v>44005</c:v>
                </c:pt>
                <c:pt idx="112">
                  <c:v>44006</c:v>
                </c:pt>
                <c:pt idx="113">
                  <c:v>44007</c:v>
                </c:pt>
                <c:pt idx="114">
                  <c:v>44008</c:v>
                </c:pt>
                <c:pt idx="115">
                  <c:v>44009</c:v>
                </c:pt>
                <c:pt idx="116">
                  <c:v>44010</c:v>
                </c:pt>
                <c:pt idx="117">
                  <c:v>44011</c:v>
                </c:pt>
                <c:pt idx="118">
                  <c:v>44012</c:v>
                </c:pt>
                <c:pt idx="119">
                  <c:v>44013</c:v>
                </c:pt>
                <c:pt idx="120">
                  <c:v>44014</c:v>
                </c:pt>
                <c:pt idx="121">
                  <c:v>44015</c:v>
                </c:pt>
                <c:pt idx="122">
                  <c:v>44016</c:v>
                </c:pt>
                <c:pt idx="123">
                  <c:v>44017</c:v>
                </c:pt>
                <c:pt idx="124">
                  <c:v>44018</c:v>
                </c:pt>
                <c:pt idx="125">
                  <c:v>44019</c:v>
                </c:pt>
                <c:pt idx="126">
                  <c:v>44020</c:v>
                </c:pt>
                <c:pt idx="127">
                  <c:v>44021</c:v>
                </c:pt>
                <c:pt idx="128">
                  <c:v>44022</c:v>
                </c:pt>
                <c:pt idx="129">
                  <c:v>44023</c:v>
                </c:pt>
                <c:pt idx="130">
                  <c:v>44024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44030</c:v>
                </c:pt>
                <c:pt idx="137">
                  <c:v>44031</c:v>
                </c:pt>
                <c:pt idx="138">
                  <c:v>44032</c:v>
                </c:pt>
                <c:pt idx="139">
                  <c:v>44033</c:v>
                </c:pt>
                <c:pt idx="140">
                  <c:v>44034</c:v>
                </c:pt>
                <c:pt idx="141">
                  <c:v>44035</c:v>
                </c:pt>
                <c:pt idx="142">
                  <c:v>44036</c:v>
                </c:pt>
                <c:pt idx="143">
                  <c:v>44037</c:v>
                </c:pt>
                <c:pt idx="144">
                  <c:v>44038</c:v>
                </c:pt>
                <c:pt idx="145">
                  <c:v>44039</c:v>
                </c:pt>
                <c:pt idx="146">
                  <c:v>44040</c:v>
                </c:pt>
                <c:pt idx="147">
                  <c:v>44041</c:v>
                </c:pt>
                <c:pt idx="148">
                  <c:v>44042</c:v>
                </c:pt>
                <c:pt idx="149">
                  <c:v>44043</c:v>
                </c:pt>
                <c:pt idx="150">
                  <c:v>44044</c:v>
                </c:pt>
                <c:pt idx="151">
                  <c:v>44045</c:v>
                </c:pt>
                <c:pt idx="152">
                  <c:v>44046</c:v>
                </c:pt>
                <c:pt idx="153">
                  <c:v>44047</c:v>
                </c:pt>
                <c:pt idx="154">
                  <c:v>44048</c:v>
                </c:pt>
                <c:pt idx="155">
                  <c:v>44049</c:v>
                </c:pt>
                <c:pt idx="156">
                  <c:v>44050</c:v>
                </c:pt>
                <c:pt idx="157">
                  <c:v>44051</c:v>
                </c:pt>
                <c:pt idx="158">
                  <c:v>44052</c:v>
                </c:pt>
                <c:pt idx="159">
                  <c:v>44053</c:v>
                </c:pt>
                <c:pt idx="160">
                  <c:v>44054</c:v>
                </c:pt>
                <c:pt idx="161">
                  <c:v>44055</c:v>
                </c:pt>
                <c:pt idx="162">
                  <c:v>44056</c:v>
                </c:pt>
                <c:pt idx="163">
                  <c:v>44057</c:v>
                </c:pt>
                <c:pt idx="164">
                  <c:v>44058</c:v>
                </c:pt>
                <c:pt idx="165">
                  <c:v>44059</c:v>
                </c:pt>
                <c:pt idx="166">
                  <c:v>44060</c:v>
                </c:pt>
                <c:pt idx="167">
                  <c:v>44061</c:v>
                </c:pt>
                <c:pt idx="168">
                  <c:v>44062</c:v>
                </c:pt>
                <c:pt idx="169">
                  <c:v>44063</c:v>
                </c:pt>
                <c:pt idx="170">
                  <c:v>44064</c:v>
                </c:pt>
                <c:pt idx="171">
                  <c:v>44065</c:v>
                </c:pt>
                <c:pt idx="172">
                  <c:v>44066</c:v>
                </c:pt>
              </c:numCache>
            </c:numRef>
          </c:cat>
          <c:val>
            <c:numRef>
              <c:f>Spain!$D$3:$D$175</c:f>
              <c:numCache>
                <c:formatCode>General</c:formatCode>
                <c:ptCount val="173"/>
                <c:pt idx="0">
                  <c:v>37</c:v>
                </c:pt>
                <c:pt idx="1">
                  <c:v>49</c:v>
                </c:pt>
                <c:pt idx="2">
                  <c:v>61</c:v>
                </c:pt>
                <c:pt idx="3">
                  <c:v>113</c:v>
                </c:pt>
                <c:pt idx="4">
                  <c:v>56</c:v>
                </c:pt>
                <c:pt idx="5">
                  <c:v>159</c:v>
                </c:pt>
                <c:pt idx="6">
                  <c:v>615</c:v>
                </c:pt>
                <c:pt idx="7">
                  <c:v>435</c:v>
                </c:pt>
                <c:pt idx="8">
                  <c:v>501</c:v>
                </c:pt>
                <c:pt idx="9">
                  <c:v>864</c:v>
                </c:pt>
                <c:pt idx="10">
                  <c:v>1227</c:v>
                </c:pt>
                <c:pt idx="11">
                  <c:v>1522</c:v>
                </c:pt>
                <c:pt idx="12">
                  <c:v>2000</c:v>
                </c:pt>
                <c:pt idx="13">
                  <c:v>1438</c:v>
                </c:pt>
                <c:pt idx="14">
                  <c:v>1987</c:v>
                </c:pt>
                <c:pt idx="15">
                  <c:v>2538</c:v>
                </c:pt>
                <c:pt idx="16">
                  <c:v>3431</c:v>
                </c:pt>
                <c:pt idx="17">
                  <c:v>2833</c:v>
                </c:pt>
                <c:pt idx="18">
                  <c:v>4946</c:v>
                </c:pt>
                <c:pt idx="19">
                  <c:v>3646</c:v>
                </c:pt>
                <c:pt idx="20">
                  <c:v>4517</c:v>
                </c:pt>
                <c:pt idx="21">
                  <c:v>6584</c:v>
                </c:pt>
                <c:pt idx="22">
                  <c:v>7937</c:v>
                </c:pt>
                <c:pt idx="23">
                  <c:v>8578</c:v>
                </c:pt>
                <c:pt idx="24">
                  <c:v>7871</c:v>
                </c:pt>
                <c:pt idx="25">
                  <c:v>8189</c:v>
                </c:pt>
                <c:pt idx="26">
                  <c:v>6549</c:v>
                </c:pt>
                <c:pt idx="27">
                  <c:v>6398</c:v>
                </c:pt>
                <c:pt idx="28">
                  <c:v>9222</c:v>
                </c:pt>
                <c:pt idx="29">
                  <c:v>7719</c:v>
                </c:pt>
                <c:pt idx="30">
                  <c:v>8102</c:v>
                </c:pt>
                <c:pt idx="31">
                  <c:v>7472</c:v>
                </c:pt>
                <c:pt idx="32">
                  <c:v>7026</c:v>
                </c:pt>
                <c:pt idx="33">
                  <c:v>6023</c:v>
                </c:pt>
                <c:pt idx="34">
                  <c:v>4273</c:v>
                </c:pt>
                <c:pt idx="35">
                  <c:v>5478</c:v>
                </c:pt>
                <c:pt idx="36">
                  <c:v>6180</c:v>
                </c:pt>
                <c:pt idx="37">
                  <c:v>5756</c:v>
                </c:pt>
                <c:pt idx="38">
                  <c:v>4576</c:v>
                </c:pt>
                <c:pt idx="39">
                  <c:v>4830</c:v>
                </c:pt>
                <c:pt idx="40">
                  <c:v>4167</c:v>
                </c:pt>
                <c:pt idx="41">
                  <c:v>3477</c:v>
                </c:pt>
                <c:pt idx="42">
                  <c:v>3045</c:v>
                </c:pt>
                <c:pt idx="43">
                  <c:v>5092</c:v>
                </c:pt>
                <c:pt idx="44">
                  <c:v>5183</c:v>
                </c:pt>
                <c:pt idx="45">
                  <c:v>5252</c:v>
                </c:pt>
                <c:pt idx="46">
                  <c:v>3658</c:v>
                </c:pt>
                <c:pt idx="47">
                  <c:v>4218</c:v>
                </c:pt>
                <c:pt idx="48">
                  <c:v>4266</c:v>
                </c:pt>
                <c:pt idx="49">
                  <c:v>3968</c:v>
                </c:pt>
                <c:pt idx="50">
                  <c:v>2627</c:v>
                </c:pt>
                <c:pt idx="51">
                  <c:v>3052</c:v>
                </c:pt>
                <c:pt idx="52">
                  <c:v>2767</c:v>
                </c:pt>
                <c:pt idx="53">
                  <c:v>2944</c:v>
                </c:pt>
                <c:pt idx="54">
                  <c:v>1729</c:v>
                </c:pt>
                <c:pt idx="55">
                  <c:v>1831</c:v>
                </c:pt>
                <c:pt idx="56">
                  <c:v>1308</c:v>
                </c:pt>
                <c:pt idx="57">
                  <c:v>2144</c:v>
                </c:pt>
                <c:pt idx="58">
                  <c:v>518</c:v>
                </c:pt>
                <c:pt idx="59">
                  <c:v>1781</c:v>
                </c:pt>
                <c:pt idx="60">
                  <c:v>1366</c:v>
                </c:pt>
                <c:pt idx="61">
                  <c:v>884</c:v>
                </c:pt>
                <c:pt idx="62">
                  <c:v>545</c:v>
                </c:pt>
                <c:pt idx="63">
                  <c:v>1318</c:v>
                </c:pt>
                <c:pt idx="64">
                  <c:v>2714</c:v>
                </c:pt>
                <c:pt idx="65">
                  <c:v>1173</c:v>
                </c:pt>
                <c:pt idx="66">
                  <c:v>743</c:v>
                </c:pt>
                <c:pt idx="67">
                  <c:v>3416</c:v>
                </c:pt>
                <c:pt idx="68">
                  <c:v>393</c:v>
                </c:pt>
                <c:pt idx="69">
                  <c:v>482</c:v>
                </c:pt>
                <c:pt idx="70">
                  <c:v>439</c:v>
                </c:pt>
                <c:pt idx="71">
                  <c:v>849</c:v>
                </c:pt>
                <c:pt idx="72">
                  <c:v>643</c:v>
                </c:pt>
                <c:pt idx="73">
                  <c:v>515</c:v>
                </c:pt>
                <c:pt idx="74">
                  <c:v>652</c:v>
                </c:pt>
                <c:pt idx="75">
                  <c:v>256</c:v>
                </c:pt>
                <c:pt idx="76">
                  <c:v>431</c:v>
                </c:pt>
                <c:pt idx="77">
                  <c:v>518</c:v>
                </c:pt>
                <c:pt idx="78">
                  <c:v>482</c:v>
                </c:pt>
                <c:pt idx="79">
                  <c:v>1787</c:v>
                </c:pt>
                <c:pt idx="80">
                  <c:v>466</c:v>
                </c:pt>
                <c:pt idx="81">
                  <c:v>482</c:v>
                </c:pt>
                <c:pt idx="82">
                  <c:v>-372</c:v>
                </c:pt>
                <c:pt idx="83">
                  <c:v>859</c:v>
                </c:pt>
                <c:pt idx="84">
                  <c:v>510</c:v>
                </c:pt>
                <c:pt idx="85">
                  <c:v>1137</c:v>
                </c:pt>
                <c:pt idx="86">
                  <c:v>658</c:v>
                </c:pt>
                <c:pt idx="87">
                  <c:v>664</c:v>
                </c:pt>
                <c:pt idx="88">
                  <c:v>201</c:v>
                </c:pt>
                <c:pt idx="89">
                  <c:v>209</c:v>
                </c:pt>
                <c:pt idx="90">
                  <c:v>294</c:v>
                </c:pt>
                <c:pt idx="91">
                  <c:v>394</c:v>
                </c:pt>
                <c:pt idx="92">
                  <c:v>334</c:v>
                </c:pt>
                <c:pt idx="93">
                  <c:v>318</c:v>
                </c:pt>
                <c:pt idx="94">
                  <c:v>332</c:v>
                </c:pt>
                <c:pt idx="95">
                  <c:v>240</c:v>
                </c:pt>
                <c:pt idx="96">
                  <c:v>167</c:v>
                </c:pt>
                <c:pt idx="97">
                  <c:v>249</c:v>
                </c:pt>
                <c:pt idx="98">
                  <c:v>314</c:v>
                </c:pt>
                <c:pt idx="99">
                  <c:v>427</c:v>
                </c:pt>
                <c:pt idx="100">
                  <c:v>502</c:v>
                </c:pt>
                <c:pt idx="101">
                  <c:v>396</c:v>
                </c:pt>
                <c:pt idx="102">
                  <c:v>323</c:v>
                </c:pt>
                <c:pt idx="103">
                  <c:v>181</c:v>
                </c:pt>
                <c:pt idx="104">
                  <c:v>219</c:v>
                </c:pt>
                <c:pt idx="105">
                  <c:v>355</c:v>
                </c:pt>
                <c:pt idx="106">
                  <c:v>585</c:v>
                </c:pt>
                <c:pt idx="107">
                  <c:v>307</c:v>
                </c:pt>
                <c:pt idx="108">
                  <c:v>363</c:v>
                </c:pt>
                <c:pt idx="109">
                  <c:v>334</c:v>
                </c:pt>
                <c:pt idx="110">
                  <c:v>232</c:v>
                </c:pt>
                <c:pt idx="111">
                  <c:v>248</c:v>
                </c:pt>
                <c:pt idx="112">
                  <c:v>334</c:v>
                </c:pt>
                <c:pt idx="113">
                  <c:v>400</c:v>
                </c:pt>
                <c:pt idx="114">
                  <c:v>419</c:v>
                </c:pt>
                <c:pt idx="115">
                  <c:v>564</c:v>
                </c:pt>
                <c:pt idx="116">
                  <c:v>301</c:v>
                </c:pt>
                <c:pt idx="117">
                  <c:v>200</c:v>
                </c:pt>
                <c:pt idx="118">
                  <c:v>301</c:v>
                </c:pt>
                <c:pt idx="119">
                  <c:v>388</c:v>
                </c:pt>
                <c:pt idx="120">
                  <c:v>444</c:v>
                </c:pt>
                <c:pt idx="121">
                  <c:v>442</c:v>
                </c:pt>
                <c:pt idx="122">
                  <c:v>0</c:v>
                </c:pt>
                <c:pt idx="123">
                  <c:v>0</c:v>
                </c:pt>
                <c:pt idx="124">
                  <c:v>1244</c:v>
                </c:pt>
                <c:pt idx="125">
                  <c:v>341</c:v>
                </c:pt>
                <c:pt idx="126">
                  <c:v>383</c:v>
                </c:pt>
                <c:pt idx="127">
                  <c:v>543</c:v>
                </c:pt>
                <c:pt idx="128">
                  <c:v>852</c:v>
                </c:pt>
                <c:pt idx="129">
                  <c:v>0</c:v>
                </c:pt>
                <c:pt idx="130">
                  <c:v>0</c:v>
                </c:pt>
                <c:pt idx="131">
                  <c:v>2045</c:v>
                </c:pt>
                <c:pt idx="132">
                  <c:v>666</c:v>
                </c:pt>
                <c:pt idx="133">
                  <c:v>875</c:v>
                </c:pt>
                <c:pt idx="134">
                  <c:v>1361</c:v>
                </c:pt>
                <c:pt idx="135">
                  <c:v>1400</c:v>
                </c:pt>
                <c:pt idx="136">
                  <c:v>0</c:v>
                </c:pt>
                <c:pt idx="137">
                  <c:v>0</c:v>
                </c:pt>
                <c:pt idx="138">
                  <c:v>4581</c:v>
                </c:pt>
                <c:pt idx="139">
                  <c:v>1358</c:v>
                </c:pt>
                <c:pt idx="140">
                  <c:v>1357</c:v>
                </c:pt>
                <c:pt idx="141">
                  <c:v>2615</c:v>
                </c:pt>
                <c:pt idx="142">
                  <c:v>2255</c:v>
                </c:pt>
                <c:pt idx="143">
                  <c:v>0</c:v>
                </c:pt>
                <c:pt idx="144">
                  <c:v>0</c:v>
                </c:pt>
                <c:pt idx="145">
                  <c:v>6361</c:v>
                </c:pt>
                <c:pt idx="146">
                  <c:v>1828</c:v>
                </c:pt>
                <c:pt idx="147">
                  <c:v>2031</c:v>
                </c:pt>
                <c:pt idx="148">
                  <c:v>2789</c:v>
                </c:pt>
                <c:pt idx="149">
                  <c:v>3092</c:v>
                </c:pt>
                <c:pt idx="150">
                  <c:v>0</c:v>
                </c:pt>
                <c:pt idx="151">
                  <c:v>0</c:v>
                </c:pt>
                <c:pt idx="152">
                  <c:v>8532</c:v>
                </c:pt>
                <c:pt idx="153">
                  <c:v>5760</c:v>
                </c:pt>
                <c:pt idx="154">
                  <c:v>2953</c:v>
                </c:pt>
                <c:pt idx="155">
                  <c:v>4088</c:v>
                </c:pt>
                <c:pt idx="156">
                  <c:v>4507</c:v>
                </c:pt>
                <c:pt idx="157">
                  <c:v>0</c:v>
                </c:pt>
                <c:pt idx="158">
                  <c:v>0</c:v>
                </c:pt>
                <c:pt idx="159">
                  <c:v>8618</c:v>
                </c:pt>
                <c:pt idx="160">
                  <c:v>3632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65-4EF0-82E7-C6E7DC868E87}"/>
            </c:ext>
          </c:extLst>
        </c:ser>
        <c:ser>
          <c:idx val="1"/>
          <c:order val="1"/>
          <c:tx>
            <c:strRef>
              <c:f>Spain!$R$2</c:f>
              <c:strCache>
                <c:ptCount val="1"/>
                <c:pt idx="0">
                  <c:v>neue Fälle-L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Spain!$B$3:$B$175</c:f>
              <c:numCache>
                <c:formatCode>[$-407]d/\ mmm/;@</c:formatCode>
                <c:ptCount val="173"/>
                <c:pt idx="0">
                  <c:v>43894</c:v>
                </c:pt>
                <c:pt idx="1">
                  <c:v>43895</c:v>
                </c:pt>
                <c:pt idx="2">
                  <c:v>43896</c:v>
                </c:pt>
                <c:pt idx="3">
                  <c:v>43897</c:v>
                </c:pt>
                <c:pt idx="4">
                  <c:v>43898</c:v>
                </c:pt>
                <c:pt idx="5">
                  <c:v>43899</c:v>
                </c:pt>
                <c:pt idx="6">
                  <c:v>43900</c:v>
                </c:pt>
                <c:pt idx="7">
                  <c:v>43901</c:v>
                </c:pt>
                <c:pt idx="8">
                  <c:v>43902</c:v>
                </c:pt>
                <c:pt idx="9">
                  <c:v>43903</c:v>
                </c:pt>
                <c:pt idx="10">
                  <c:v>43904</c:v>
                </c:pt>
                <c:pt idx="11">
                  <c:v>43905</c:v>
                </c:pt>
                <c:pt idx="12">
                  <c:v>43906</c:v>
                </c:pt>
                <c:pt idx="13">
                  <c:v>43907</c:v>
                </c:pt>
                <c:pt idx="14">
                  <c:v>43908</c:v>
                </c:pt>
                <c:pt idx="15">
                  <c:v>43909</c:v>
                </c:pt>
                <c:pt idx="16">
                  <c:v>43910</c:v>
                </c:pt>
                <c:pt idx="17">
                  <c:v>43911</c:v>
                </c:pt>
                <c:pt idx="18">
                  <c:v>43912</c:v>
                </c:pt>
                <c:pt idx="19">
                  <c:v>43913</c:v>
                </c:pt>
                <c:pt idx="20">
                  <c:v>43914</c:v>
                </c:pt>
                <c:pt idx="21">
                  <c:v>43915</c:v>
                </c:pt>
                <c:pt idx="22">
                  <c:v>43916</c:v>
                </c:pt>
                <c:pt idx="23">
                  <c:v>43917</c:v>
                </c:pt>
                <c:pt idx="24">
                  <c:v>43918</c:v>
                </c:pt>
                <c:pt idx="25">
                  <c:v>43919</c:v>
                </c:pt>
                <c:pt idx="26">
                  <c:v>43920</c:v>
                </c:pt>
                <c:pt idx="27">
                  <c:v>43921</c:v>
                </c:pt>
                <c:pt idx="28">
                  <c:v>43922</c:v>
                </c:pt>
                <c:pt idx="29">
                  <c:v>43923</c:v>
                </c:pt>
                <c:pt idx="30">
                  <c:v>43924</c:v>
                </c:pt>
                <c:pt idx="31">
                  <c:v>43925</c:v>
                </c:pt>
                <c:pt idx="32">
                  <c:v>43926</c:v>
                </c:pt>
                <c:pt idx="33">
                  <c:v>43927</c:v>
                </c:pt>
                <c:pt idx="34">
                  <c:v>43928</c:v>
                </c:pt>
                <c:pt idx="35">
                  <c:v>43929</c:v>
                </c:pt>
                <c:pt idx="36">
                  <c:v>43930</c:v>
                </c:pt>
                <c:pt idx="37">
                  <c:v>43931</c:v>
                </c:pt>
                <c:pt idx="38">
                  <c:v>43932</c:v>
                </c:pt>
                <c:pt idx="39">
                  <c:v>43933</c:v>
                </c:pt>
                <c:pt idx="40">
                  <c:v>43934</c:v>
                </c:pt>
                <c:pt idx="41">
                  <c:v>43935</c:v>
                </c:pt>
                <c:pt idx="42">
                  <c:v>43936</c:v>
                </c:pt>
                <c:pt idx="43">
                  <c:v>43937</c:v>
                </c:pt>
                <c:pt idx="44">
                  <c:v>43938</c:v>
                </c:pt>
                <c:pt idx="45">
                  <c:v>43939</c:v>
                </c:pt>
                <c:pt idx="46">
                  <c:v>43940</c:v>
                </c:pt>
                <c:pt idx="47">
                  <c:v>43941</c:v>
                </c:pt>
                <c:pt idx="48">
                  <c:v>43942</c:v>
                </c:pt>
                <c:pt idx="49">
                  <c:v>43943</c:v>
                </c:pt>
                <c:pt idx="50">
                  <c:v>43944</c:v>
                </c:pt>
                <c:pt idx="51">
                  <c:v>43945</c:v>
                </c:pt>
                <c:pt idx="52">
                  <c:v>43946</c:v>
                </c:pt>
                <c:pt idx="53">
                  <c:v>43947</c:v>
                </c:pt>
                <c:pt idx="54">
                  <c:v>43948</c:v>
                </c:pt>
                <c:pt idx="55">
                  <c:v>43949</c:v>
                </c:pt>
                <c:pt idx="56">
                  <c:v>43950</c:v>
                </c:pt>
                <c:pt idx="57">
                  <c:v>43951</c:v>
                </c:pt>
                <c:pt idx="58">
                  <c:v>43952</c:v>
                </c:pt>
                <c:pt idx="59">
                  <c:v>43953</c:v>
                </c:pt>
                <c:pt idx="60">
                  <c:v>43954</c:v>
                </c:pt>
                <c:pt idx="61">
                  <c:v>43955</c:v>
                </c:pt>
                <c:pt idx="62">
                  <c:v>43956</c:v>
                </c:pt>
                <c:pt idx="63">
                  <c:v>43957</c:v>
                </c:pt>
                <c:pt idx="64">
                  <c:v>43958</c:v>
                </c:pt>
                <c:pt idx="65">
                  <c:v>43959</c:v>
                </c:pt>
                <c:pt idx="66">
                  <c:v>43960</c:v>
                </c:pt>
                <c:pt idx="67">
                  <c:v>43961</c:v>
                </c:pt>
                <c:pt idx="68">
                  <c:v>43962</c:v>
                </c:pt>
                <c:pt idx="69">
                  <c:v>43963</c:v>
                </c:pt>
                <c:pt idx="70">
                  <c:v>43964</c:v>
                </c:pt>
                <c:pt idx="71">
                  <c:v>43965</c:v>
                </c:pt>
                <c:pt idx="72">
                  <c:v>43966</c:v>
                </c:pt>
                <c:pt idx="73">
                  <c:v>43967</c:v>
                </c:pt>
                <c:pt idx="74">
                  <c:v>43968</c:v>
                </c:pt>
                <c:pt idx="75">
                  <c:v>43969</c:v>
                </c:pt>
                <c:pt idx="76">
                  <c:v>43970</c:v>
                </c:pt>
                <c:pt idx="77">
                  <c:v>43971</c:v>
                </c:pt>
                <c:pt idx="78">
                  <c:v>43972</c:v>
                </c:pt>
                <c:pt idx="79">
                  <c:v>43973</c:v>
                </c:pt>
                <c:pt idx="80">
                  <c:v>43974</c:v>
                </c:pt>
                <c:pt idx="81">
                  <c:v>43975</c:v>
                </c:pt>
                <c:pt idx="82">
                  <c:v>43976</c:v>
                </c:pt>
                <c:pt idx="83">
                  <c:v>43977</c:v>
                </c:pt>
                <c:pt idx="84">
                  <c:v>43978</c:v>
                </c:pt>
                <c:pt idx="85">
                  <c:v>43979</c:v>
                </c:pt>
                <c:pt idx="86">
                  <c:v>43980</c:v>
                </c:pt>
                <c:pt idx="87">
                  <c:v>43981</c:v>
                </c:pt>
                <c:pt idx="88">
                  <c:v>43982</c:v>
                </c:pt>
                <c:pt idx="89">
                  <c:v>43983</c:v>
                </c:pt>
                <c:pt idx="90">
                  <c:v>43984</c:v>
                </c:pt>
                <c:pt idx="91">
                  <c:v>43985</c:v>
                </c:pt>
                <c:pt idx="92">
                  <c:v>43986</c:v>
                </c:pt>
                <c:pt idx="93">
                  <c:v>43987</c:v>
                </c:pt>
                <c:pt idx="94">
                  <c:v>43988</c:v>
                </c:pt>
                <c:pt idx="95">
                  <c:v>43989</c:v>
                </c:pt>
                <c:pt idx="96">
                  <c:v>43990</c:v>
                </c:pt>
                <c:pt idx="97">
                  <c:v>43991</c:v>
                </c:pt>
                <c:pt idx="98">
                  <c:v>43992</c:v>
                </c:pt>
                <c:pt idx="99">
                  <c:v>43993</c:v>
                </c:pt>
                <c:pt idx="100">
                  <c:v>43994</c:v>
                </c:pt>
                <c:pt idx="101">
                  <c:v>43995</c:v>
                </c:pt>
                <c:pt idx="102">
                  <c:v>43996</c:v>
                </c:pt>
                <c:pt idx="103">
                  <c:v>43997</c:v>
                </c:pt>
                <c:pt idx="104">
                  <c:v>43998</c:v>
                </c:pt>
                <c:pt idx="105">
                  <c:v>43999</c:v>
                </c:pt>
                <c:pt idx="106">
                  <c:v>44000</c:v>
                </c:pt>
                <c:pt idx="107">
                  <c:v>44001</c:v>
                </c:pt>
                <c:pt idx="108">
                  <c:v>44002</c:v>
                </c:pt>
                <c:pt idx="109">
                  <c:v>44003</c:v>
                </c:pt>
                <c:pt idx="110">
                  <c:v>44004</c:v>
                </c:pt>
                <c:pt idx="111">
                  <c:v>44005</c:v>
                </c:pt>
                <c:pt idx="112">
                  <c:v>44006</c:v>
                </c:pt>
                <c:pt idx="113">
                  <c:v>44007</c:v>
                </c:pt>
                <c:pt idx="114">
                  <c:v>44008</c:v>
                </c:pt>
                <c:pt idx="115">
                  <c:v>44009</c:v>
                </c:pt>
                <c:pt idx="116">
                  <c:v>44010</c:v>
                </c:pt>
                <c:pt idx="117">
                  <c:v>44011</c:v>
                </c:pt>
                <c:pt idx="118">
                  <c:v>44012</c:v>
                </c:pt>
                <c:pt idx="119">
                  <c:v>44013</c:v>
                </c:pt>
                <c:pt idx="120">
                  <c:v>44014</c:v>
                </c:pt>
                <c:pt idx="121">
                  <c:v>44015</c:v>
                </c:pt>
                <c:pt idx="122">
                  <c:v>44016</c:v>
                </c:pt>
                <c:pt idx="123">
                  <c:v>44017</c:v>
                </c:pt>
                <c:pt idx="124">
                  <c:v>44018</c:v>
                </c:pt>
                <c:pt idx="125">
                  <c:v>44019</c:v>
                </c:pt>
                <c:pt idx="126">
                  <c:v>44020</c:v>
                </c:pt>
                <c:pt idx="127">
                  <c:v>44021</c:v>
                </c:pt>
                <c:pt idx="128">
                  <c:v>44022</c:v>
                </c:pt>
                <c:pt idx="129">
                  <c:v>44023</c:v>
                </c:pt>
                <c:pt idx="130">
                  <c:v>44024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44030</c:v>
                </c:pt>
                <c:pt idx="137">
                  <c:v>44031</c:v>
                </c:pt>
                <c:pt idx="138">
                  <c:v>44032</c:v>
                </c:pt>
                <c:pt idx="139">
                  <c:v>44033</c:v>
                </c:pt>
                <c:pt idx="140">
                  <c:v>44034</c:v>
                </c:pt>
                <c:pt idx="141">
                  <c:v>44035</c:v>
                </c:pt>
                <c:pt idx="142">
                  <c:v>44036</c:v>
                </c:pt>
                <c:pt idx="143">
                  <c:v>44037</c:v>
                </c:pt>
                <c:pt idx="144">
                  <c:v>44038</c:v>
                </c:pt>
                <c:pt idx="145">
                  <c:v>44039</c:v>
                </c:pt>
                <c:pt idx="146">
                  <c:v>44040</c:v>
                </c:pt>
                <c:pt idx="147">
                  <c:v>44041</c:v>
                </c:pt>
                <c:pt idx="148">
                  <c:v>44042</c:v>
                </c:pt>
                <c:pt idx="149">
                  <c:v>44043</c:v>
                </c:pt>
                <c:pt idx="150">
                  <c:v>44044</c:v>
                </c:pt>
                <c:pt idx="151">
                  <c:v>44045</c:v>
                </c:pt>
                <c:pt idx="152">
                  <c:v>44046</c:v>
                </c:pt>
                <c:pt idx="153">
                  <c:v>44047</c:v>
                </c:pt>
                <c:pt idx="154">
                  <c:v>44048</c:v>
                </c:pt>
                <c:pt idx="155">
                  <c:v>44049</c:v>
                </c:pt>
                <c:pt idx="156">
                  <c:v>44050</c:v>
                </c:pt>
                <c:pt idx="157">
                  <c:v>44051</c:v>
                </c:pt>
                <c:pt idx="158">
                  <c:v>44052</c:v>
                </c:pt>
                <c:pt idx="159">
                  <c:v>44053</c:v>
                </c:pt>
                <c:pt idx="160">
                  <c:v>44054</c:v>
                </c:pt>
                <c:pt idx="161">
                  <c:v>44055</c:v>
                </c:pt>
                <c:pt idx="162">
                  <c:v>44056</c:v>
                </c:pt>
                <c:pt idx="163">
                  <c:v>44057</c:v>
                </c:pt>
                <c:pt idx="164">
                  <c:v>44058</c:v>
                </c:pt>
                <c:pt idx="165">
                  <c:v>44059</c:v>
                </c:pt>
                <c:pt idx="166">
                  <c:v>44060</c:v>
                </c:pt>
                <c:pt idx="167">
                  <c:v>44061</c:v>
                </c:pt>
                <c:pt idx="168">
                  <c:v>44062</c:v>
                </c:pt>
                <c:pt idx="169">
                  <c:v>44063</c:v>
                </c:pt>
                <c:pt idx="170">
                  <c:v>44064</c:v>
                </c:pt>
                <c:pt idx="171">
                  <c:v>44065</c:v>
                </c:pt>
                <c:pt idx="172">
                  <c:v>44066</c:v>
                </c:pt>
              </c:numCache>
            </c:numRef>
          </c:cat>
          <c:val>
            <c:numRef>
              <c:f>Spain!$R$3:$R$175</c:f>
              <c:numCache>
                <c:formatCode>0.00</c:formatCode>
                <c:ptCount val="173"/>
                <c:pt idx="0">
                  <c:v>125</c:v>
                </c:pt>
                <c:pt idx="1">
                  <c:v>152.37670677555943</c:v>
                </c:pt>
                <c:pt idx="2">
                  <c:v>185.74928614211854</c:v>
                </c:pt>
                <c:pt idx="3">
                  <c:v>226.43091606597665</c:v>
                </c:pt>
                <c:pt idx="4">
                  <c:v>276.02237841845306</c:v>
                </c:pt>
                <c:pt idx="5">
                  <c:v>336.47504815808901</c:v>
                </c:pt>
                <c:pt idx="6">
                  <c:v>410.16767800381893</c:v>
                </c:pt>
                <c:pt idx="7">
                  <c:v>499.99999999999994</c:v>
                </c:pt>
                <c:pt idx="8">
                  <c:v>609.50682710223759</c:v>
                </c:pt>
                <c:pt idx="9">
                  <c:v>742.99714456847403</c:v>
                </c:pt>
                <c:pt idx="10">
                  <c:v>905.72366426390636</c:v>
                </c:pt>
                <c:pt idx="11">
                  <c:v>1104.089513673812</c:v>
                </c:pt>
                <c:pt idx="12">
                  <c:v>1345.9001926323556</c:v>
                </c:pt>
                <c:pt idx="13">
                  <c:v>1640.6707120152751</c:v>
                </c:pt>
                <c:pt idx="14">
                  <c:v>1999.9999999999989</c:v>
                </c:pt>
                <c:pt idx="15">
                  <c:v>2438.0273084089495</c:v>
                </c:pt>
                <c:pt idx="16">
                  <c:v>2971.9885782738952</c:v>
                </c:pt>
                <c:pt idx="17">
                  <c:v>3622.8946570556245</c:v>
                </c:pt>
                <c:pt idx="18">
                  <c:v>4416.3580546952462</c:v>
                </c:pt>
                <c:pt idx="19">
                  <c:v>5383.6007705294205</c:v>
                </c:pt>
                <c:pt idx="20">
                  <c:v>6562.6828480610984</c:v>
                </c:pt>
                <c:pt idx="21">
                  <c:v>7999.9999999999936</c:v>
                </c:pt>
                <c:pt idx="22">
                  <c:v>7999.9999999999936</c:v>
                </c:pt>
                <c:pt idx="23">
                  <c:v>7999.9999999999936</c:v>
                </c:pt>
                <c:pt idx="24">
                  <c:v>7999.9999999999936</c:v>
                </c:pt>
                <c:pt idx="25">
                  <c:v>7999.9999999999936</c:v>
                </c:pt>
                <c:pt idx="26">
                  <c:v>7999.9999999999936</c:v>
                </c:pt>
                <c:pt idx="27">
                  <c:v>7999.9999999999936</c:v>
                </c:pt>
                <c:pt idx="28">
                  <c:v>7999.9999999999936</c:v>
                </c:pt>
                <c:pt idx="29">
                  <c:v>7749.0006874159726</c:v>
                </c:pt>
                <c:pt idx="30">
                  <c:v>7505.8764566966584</c:v>
                </c:pt>
                <c:pt idx="31">
                  <c:v>7270.3802278252269</c:v>
                </c:pt>
                <c:pt idx="32">
                  <c:v>7042.2726728991529</c:v>
                </c:pt>
                <c:pt idx="33">
                  <c:v>6821.3219729082875</c:v>
                </c:pt>
                <c:pt idx="34">
                  <c:v>6607.3035821440053</c:v>
                </c:pt>
                <c:pt idx="35">
                  <c:v>6399.9999999999945</c:v>
                </c:pt>
                <c:pt idx="36">
                  <c:v>6199.2005499327779</c:v>
                </c:pt>
                <c:pt idx="37">
                  <c:v>6004.7011653573263</c:v>
                </c:pt>
                <c:pt idx="38">
                  <c:v>5816.3041822601817</c:v>
                </c:pt>
                <c:pt idx="39">
                  <c:v>5633.8181383193223</c:v>
                </c:pt>
                <c:pt idx="40">
                  <c:v>5457.0575783266295</c:v>
                </c:pt>
                <c:pt idx="41">
                  <c:v>5285.8428657152035</c:v>
                </c:pt>
                <c:pt idx="42">
                  <c:v>5119.9999999999945</c:v>
                </c:pt>
                <c:pt idx="43">
                  <c:v>4959.360439946221</c:v>
                </c:pt>
                <c:pt idx="44">
                  <c:v>4803.7609322858598</c:v>
                </c:pt>
                <c:pt idx="45">
                  <c:v>4653.0433458081443</c:v>
                </c:pt>
                <c:pt idx="46">
                  <c:v>4507.0545106554573</c:v>
                </c:pt>
                <c:pt idx="47">
                  <c:v>4365.6460626613034</c:v>
                </c:pt>
                <c:pt idx="48">
                  <c:v>4228.6742925721628</c:v>
                </c:pt>
                <c:pt idx="49">
                  <c:v>4095.9999999999959</c:v>
                </c:pt>
                <c:pt idx="50">
                  <c:v>3807.7398527950045</c:v>
                </c:pt>
                <c:pt idx="51">
                  <c:v>3539.7663053133147</c:v>
                </c:pt>
                <c:pt idx="52">
                  <c:v>3290.651667559192</c:v>
                </c:pt>
                <c:pt idx="53">
                  <c:v>3059.0687246658899</c:v>
                </c:pt>
                <c:pt idx="54">
                  <c:v>2843.7836658567162</c:v>
                </c:pt>
                <c:pt idx="55">
                  <c:v>2643.6495110376222</c:v>
                </c:pt>
                <c:pt idx="56">
                  <c:v>2457.5999999999976</c:v>
                </c:pt>
                <c:pt idx="57">
                  <c:v>2284.6439116770025</c:v>
                </c:pt>
                <c:pt idx="58">
                  <c:v>2123.8597831879883</c:v>
                </c:pt>
                <c:pt idx="59">
                  <c:v>1974.3910005355149</c:v>
                </c:pt>
                <c:pt idx="60">
                  <c:v>1835.4412347995337</c:v>
                </c:pt>
                <c:pt idx="61">
                  <c:v>1706.2701995140294</c:v>
                </c:pt>
                <c:pt idx="62">
                  <c:v>1586.1897066225731</c:v>
                </c:pt>
                <c:pt idx="63">
                  <c:v>1474.5599999999984</c:v>
                </c:pt>
                <c:pt idx="64">
                  <c:v>1370.7863470062014</c:v>
                </c:pt>
                <c:pt idx="65">
                  <c:v>1274.315869912793</c:v>
                </c:pt>
                <c:pt idx="66">
                  <c:v>1184.6346003213089</c:v>
                </c:pt>
                <c:pt idx="67">
                  <c:v>1101.2647408797202</c:v>
                </c:pt>
                <c:pt idx="68">
                  <c:v>1023.7621197084176</c:v>
                </c:pt>
                <c:pt idx="69">
                  <c:v>951.71382397354375</c:v>
                </c:pt>
                <c:pt idx="70">
                  <c:v>884.73599999999897</c:v>
                </c:pt>
                <c:pt idx="71">
                  <c:v>822.4718082037208</c:v>
                </c:pt>
                <c:pt idx="72">
                  <c:v>764.58952194767573</c:v>
                </c:pt>
                <c:pt idx="73">
                  <c:v>710.78076019278524</c:v>
                </c:pt>
                <c:pt idx="74">
                  <c:v>660.75884452783203</c:v>
                </c:pt>
                <c:pt idx="75">
                  <c:v>614.25727182505045</c:v>
                </c:pt>
                <c:pt idx="76">
                  <c:v>571.02829438412618</c:v>
                </c:pt>
                <c:pt idx="77">
                  <c:v>530.84159999999929</c:v>
                </c:pt>
                <c:pt idx="78">
                  <c:v>493.48308492223236</c:v>
                </c:pt>
                <c:pt idx="79">
                  <c:v>458.75371316860537</c:v>
                </c:pt>
                <c:pt idx="80">
                  <c:v>426.46845611567107</c:v>
                </c:pt>
                <c:pt idx="81">
                  <c:v>396.45530671669917</c:v>
                </c:pt>
                <c:pt idx="82">
                  <c:v>368.55436309503023</c:v>
                </c:pt>
                <c:pt idx="83">
                  <c:v>342.61697663047568</c:v>
                </c:pt>
                <c:pt idx="84">
                  <c:v>318.50495999999958</c:v>
                </c:pt>
                <c:pt idx="85">
                  <c:v>296.08985095333946</c:v>
                </c:pt>
                <c:pt idx="86">
                  <c:v>275.25222790116328</c:v>
                </c:pt>
                <c:pt idx="87">
                  <c:v>255.8810736694027</c:v>
                </c:pt>
                <c:pt idx="88">
                  <c:v>237.87318403001953</c:v>
                </c:pt>
                <c:pt idx="89">
                  <c:v>221.13261785701818</c:v>
                </c:pt>
                <c:pt idx="90">
                  <c:v>205.57018597828545</c:v>
                </c:pt>
                <c:pt idx="91">
                  <c:v>191.10297599999979</c:v>
                </c:pt>
                <c:pt idx="92">
                  <c:v>200.51316120206664</c:v>
                </c:pt>
                <c:pt idx="93">
                  <c:v>210.38671744832484</c:v>
                </c:pt>
                <c:pt idx="94">
                  <c:v>220.74646179497304</c:v>
                </c:pt>
                <c:pt idx="95">
                  <c:v>231.61633484285102</c:v>
                </c:pt>
                <c:pt idx="96">
                  <c:v>243.02145606239267</c:v>
                </c:pt>
                <c:pt idx="97">
                  <c:v>254.98818184285915</c:v>
                </c:pt>
                <c:pt idx="98">
                  <c:v>267.54416639999971</c:v>
                </c:pt>
                <c:pt idx="99">
                  <c:v>280.71842568289327</c:v>
                </c:pt>
                <c:pt idx="100">
                  <c:v>294.54140442765475</c:v>
                </c:pt>
                <c:pt idx="101">
                  <c:v>309.04504651296224</c:v>
                </c:pt>
                <c:pt idx="102">
                  <c:v>324.26286877999138</c:v>
                </c:pt>
                <c:pt idx="103">
                  <c:v>340.2300384873497</c:v>
                </c:pt>
                <c:pt idx="104">
                  <c:v>356.98345458000279</c:v>
                </c:pt>
                <c:pt idx="105">
                  <c:v>374.56183295999961</c:v>
                </c:pt>
                <c:pt idx="106">
                  <c:v>393.00579595605063</c:v>
                </c:pt>
                <c:pt idx="107">
                  <c:v>412.35796619871672</c:v>
                </c:pt>
                <c:pt idx="108">
                  <c:v>432.66306511814719</c:v>
                </c:pt>
                <c:pt idx="109">
                  <c:v>453.96801629198802</c:v>
                </c:pt>
                <c:pt idx="110">
                  <c:v>476.32205388228965</c:v>
                </c:pt>
                <c:pt idx="111">
                  <c:v>499.77683641200395</c:v>
                </c:pt>
                <c:pt idx="112">
                  <c:v>524.38656614399952</c:v>
                </c:pt>
                <c:pt idx="113">
                  <c:v>550.20811433847098</c:v>
                </c:pt>
                <c:pt idx="114">
                  <c:v>577.30115267820349</c:v>
                </c:pt>
                <c:pt idx="115">
                  <c:v>605.72829116540618</c:v>
                </c:pt>
                <c:pt idx="116">
                  <c:v>635.55522280878336</c:v>
                </c:pt>
                <c:pt idx="117">
                  <c:v>666.85087543520569</c:v>
                </c:pt>
                <c:pt idx="118">
                  <c:v>699.68757097680577</c:v>
                </c:pt>
                <c:pt idx="119">
                  <c:v>734.14119260159953</c:v>
                </c:pt>
                <c:pt idx="120">
                  <c:v>770.29136007385955</c:v>
                </c:pt>
                <c:pt idx="121">
                  <c:v>808.22161374948507</c:v>
                </c:pt>
                <c:pt idx="122">
                  <c:v>848.01960763156876</c:v>
                </c:pt>
                <c:pt idx="123">
                  <c:v>889.77731193229681</c:v>
                </c:pt>
                <c:pt idx="124">
                  <c:v>933.59122560928802</c:v>
                </c:pt>
                <c:pt idx="125">
                  <c:v>979.56259936752804</c:v>
                </c:pt>
                <c:pt idx="126">
                  <c:v>1027.7976696422393</c:v>
                </c:pt>
                <c:pt idx="127">
                  <c:v>1078.4079041034033</c:v>
                </c:pt>
                <c:pt idx="128">
                  <c:v>1131.5102592492792</c:v>
                </c:pt>
                <c:pt idx="129">
                  <c:v>1187.2274506841964</c:v>
                </c:pt>
                <c:pt idx="130">
                  <c:v>1245.6882367052156</c:v>
                </c:pt>
                <c:pt idx="131">
                  <c:v>1307.0277158530032</c:v>
                </c:pt>
                <c:pt idx="132">
                  <c:v>1371.3876391145393</c:v>
                </c:pt>
                <c:pt idx="133">
                  <c:v>1438.916737499135</c:v>
                </c:pt>
                <c:pt idx="134">
                  <c:v>1509.7710657447647</c:v>
                </c:pt>
                <c:pt idx="135">
                  <c:v>1584.1143629489907</c:v>
                </c:pt>
                <c:pt idx="136">
                  <c:v>1662.1184309578748</c:v>
                </c:pt>
                <c:pt idx="137">
                  <c:v>1743.9635313873018</c:v>
                </c:pt>
                <c:pt idx="138">
                  <c:v>1829.8388021942046</c:v>
                </c:pt>
                <c:pt idx="139">
                  <c:v>1919.9426947603552</c:v>
                </c:pt>
                <c:pt idx="140">
                  <c:v>2014.4834324987892</c:v>
                </c:pt>
                <c:pt idx="141">
                  <c:v>2113.6794920426705</c:v>
                </c:pt>
                <c:pt idx="142">
                  <c:v>2217.760108128587</c:v>
                </c:pt>
                <c:pt idx="143">
                  <c:v>2326.9658033410246</c:v>
                </c:pt>
                <c:pt idx="144">
                  <c:v>2441.5489439422222</c:v>
                </c:pt>
                <c:pt idx="145">
                  <c:v>2561.7743230718861</c:v>
                </c:pt>
                <c:pt idx="146">
                  <c:v>2687.919772664497</c:v>
                </c:pt>
                <c:pt idx="147">
                  <c:v>2820.2768054983048</c:v>
                </c:pt>
                <c:pt idx="148">
                  <c:v>2959.151288859739</c:v>
                </c:pt>
                <c:pt idx="149">
                  <c:v>3104.8641513800221</c:v>
                </c:pt>
                <c:pt idx="150">
                  <c:v>3257.7521246774349</c:v>
                </c:pt>
                <c:pt idx="151">
                  <c:v>3418.1685215191119</c:v>
                </c:pt>
                <c:pt idx="152">
                  <c:v>3586.4840523006415</c:v>
                </c:pt>
                <c:pt idx="153">
                  <c:v>3763.0876817302965</c:v>
                </c:pt>
                <c:pt idx="154">
                  <c:v>3948.3875276976273</c:v>
                </c:pt>
                <c:pt idx="155">
                  <c:v>4142.8118044036346</c:v>
                </c:pt>
                <c:pt idx="156">
                  <c:v>4346.8098119320312</c:v>
                </c:pt>
                <c:pt idx="157">
                  <c:v>4560.8529745484093</c:v>
                </c:pt>
                <c:pt idx="158">
                  <c:v>4785.4359301267568</c:v>
                </c:pt>
                <c:pt idx="159">
                  <c:v>5021.0776732208979</c:v>
                </c:pt>
                <c:pt idx="160">
                  <c:v>5268.3227544224146</c:v>
                </c:pt>
                <c:pt idx="161">
                  <c:v>5527.742538776678</c:v>
                </c:pt>
                <c:pt idx="162">
                  <c:v>5799.9365261650883</c:v>
                </c:pt>
                <c:pt idx="163">
                  <c:v>6085.5337367048432</c:v>
                </c:pt>
                <c:pt idx="164">
                  <c:v>6385.1941643677728</c:v>
                </c:pt>
                <c:pt idx="165">
                  <c:v>6699.6103021774597</c:v>
                </c:pt>
                <c:pt idx="166">
                  <c:v>7029.5087425092579</c:v>
                </c:pt>
                <c:pt idx="167">
                  <c:v>7375.6518561913817</c:v>
                </c:pt>
                <c:pt idx="168">
                  <c:v>7738.8395542873495</c:v>
                </c:pt>
                <c:pt idx="169">
                  <c:v>8119.9111366311245</c:v>
                </c:pt>
                <c:pt idx="170">
                  <c:v>8519.747231386782</c:v>
                </c:pt>
                <c:pt idx="171">
                  <c:v>8939.2718301148834</c:v>
                </c:pt>
                <c:pt idx="172">
                  <c:v>9379.4544230484444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65-4EF0-82E7-C6E7DC868E87}"/>
            </c:ext>
          </c:extLst>
        </c:ser>
        <c:ser>
          <c:idx val="2"/>
          <c:order val="2"/>
          <c:tx>
            <c:strRef>
              <c:f>Spain!$F$2</c:f>
              <c:strCache>
                <c:ptCount val="1"/>
                <c:pt idx="0">
                  <c:v>neue Todesfälle</c:v>
                </c:pt>
              </c:strCache>
            </c:strRef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Spain!$B$3:$B$175</c:f>
              <c:numCache>
                <c:formatCode>[$-407]d/\ mmm/;@</c:formatCode>
                <c:ptCount val="173"/>
                <c:pt idx="0">
                  <c:v>43894</c:v>
                </c:pt>
                <c:pt idx="1">
                  <c:v>43895</c:v>
                </c:pt>
                <c:pt idx="2">
                  <c:v>43896</c:v>
                </c:pt>
                <c:pt idx="3">
                  <c:v>43897</c:v>
                </c:pt>
                <c:pt idx="4">
                  <c:v>43898</c:v>
                </c:pt>
                <c:pt idx="5">
                  <c:v>43899</c:v>
                </c:pt>
                <c:pt idx="6">
                  <c:v>43900</c:v>
                </c:pt>
                <c:pt idx="7">
                  <c:v>43901</c:v>
                </c:pt>
                <c:pt idx="8">
                  <c:v>43902</c:v>
                </c:pt>
                <c:pt idx="9">
                  <c:v>43903</c:v>
                </c:pt>
                <c:pt idx="10">
                  <c:v>43904</c:v>
                </c:pt>
                <c:pt idx="11">
                  <c:v>43905</c:v>
                </c:pt>
                <c:pt idx="12">
                  <c:v>43906</c:v>
                </c:pt>
                <c:pt idx="13">
                  <c:v>43907</c:v>
                </c:pt>
                <c:pt idx="14">
                  <c:v>43908</c:v>
                </c:pt>
                <c:pt idx="15">
                  <c:v>43909</c:v>
                </c:pt>
                <c:pt idx="16">
                  <c:v>43910</c:v>
                </c:pt>
                <c:pt idx="17">
                  <c:v>43911</c:v>
                </c:pt>
                <c:pt idx="18">
                  <c:v>43912</c:v>
                </c:pt>
                <c:pt idx="19">
                  <c:v>43913</c:v>
                </c:pt>
                <c:pt idx="20">
                  <c:v>43914</c:v>
                </c:pt>
                <c:pt idx="21">
                  <c:v>43915</c:v>
                </c:pt>
                <c:pt idx="22">
                  <c:v>43916</c:v>
                </c:pt>
                <c:pt idx="23">
                  <c:v>43917</c:v>
                </c:pt>
                <c:pt idx="24">
                  <c:v>43918</c:v>
                </c:pt>
                <c:pt idx="25">
                  <c:v>43919</c:v>
                </c:pt>
                <c:pt idx="26">
                  <c:v>43920</c:v>
                </c:pt>
                <c:pt idx="27">
                  <c:v>43921</c:v>
                </c:pt>
                <c:pt idx="28">
                  <c:v>43922</c:v>
                </c:pt>
                <c:pt idx="29">
                  <c:v>43923</c:v>
                </c:pt>
                <c:pt idx="30">
                  <c:v>43924</c:v>
                </c:pt>
                <c:pt idx="31">
                  <c:v>43925</c:v>
                </c:pt>
                <c:pt idx="32">
                  <c:v>43926</c:v>
                </c:pt>
                <c:pt idx="33">
                  <c:v>43927</c:v>
                </c:pt>
                <c:pt idx="34">
                  <c:v>43928</c:v>
                </c:pt>
                <c:pt idx="35">
                  <c:v>43929</c:v>
                </c:pt>
                <c:pt idx="36">
                  <c:v>43930</c:v>
                </c:pt>
                <c:pt idx="37">
                  <c:v>43931</c:v>
                </c:pt>
                <c:pt idx="38">
                  <c:v>43932</c:v>
                </c:pt>
                <c:pt idx="39">
                  <c:v>43933</c:v>
                </c:pt>
                <c:pt idx="40">
                  <c:v>43934</c:v>
                </c:pt>
                <c:pt idx="41">
                  <c:v>43935</c:v>
                </c:pt>
                <c:pt idx="42">
                  <c:v>43936</c:v>
                </c:pt>
                <c:pt idx="43">
                  <c:v>43937</c:v>
                </c:pt>
                <c:pt idx="44">
                  <c:v>43938</c:v>
                </c:pt>
                <c:pt idx="45">
                  <c:v>43939</c:v>
                </c:pt>
                <c:pt idx="46">
                  <c:v>43940</c:v>
                </c:pt>
                <c:pt idx="47">
                  <c:v>43941</c:v>
                </c:pt>
                <c:pt idx="48">
                  <c:v>43942</c:v>
                </c:pt>
                <c:pt idx="49">
                  <c:v>43943</c:v>
                </c:pt>
                <c:pt idx="50">
                  <c:v>43944</c:v>
                </c:pt>
                <c:pt idx="51">
                  <c:v>43945</c:v>
                </c:pt>
                <c:pt idx="52">
                  <c:v>43946</c:v>
                </c:pt>
                <c:pt idx="53">
                  <c:v>43947</c:v>
                </c:pt>
                <c:pt idx="54">
                  <c:v>43948</c:v>
                </c:pt>
                <c:pt idx="55">
                  <c:v>43949</c:v>
                </c:pt>
                <c:pt idx="56">
                  <c:v>43950</c:v>
                </c:pt>
                <c:pt idx="57">
                  <c:v>43951</c:v>
                </c:pt>
                <c:pt idx="58">
                  <c:v>43952</c:v>
                </c:pt>
                <c:pt idx="59">
                  <c:v>43953</c:v>
                </c:pt>
                <c:pt idx="60">
                  <c:v>43954</c:v>
                </c:pt>
                <c:pt idx="61">
                  <c:v>43955</c:v>
                </c:pt>
                <c:pt idx="62">
                  <c:v>43956</c:v>
                </c:pt>
                <c:pt idx="63">
                  <c:v>43957</c:v>
                </c:pt>
                <c:pt idx="64">
                  <c:v>43958</c:v>
                </c:pt>
                <c:pt idx="65">
                  <c:v>43959</c:v>
                </c:pt>
                <c:pt idx="66">
                  <c:v>43960</c:v>
                </c:pt>
                <c:pt idx="67">
                  <c:v>43961</c:v>
                </c:pt>
                <c:pt idx="68">
                  <c:v>43962</c:v>
                </c:pt>
                <c:pt idx="69">
                  <c:v>43963</c:v>
                </c:pt>
                <c:pt idx="70">
                  <c:v>43964</c:v>
                </c:pt>
                <c:pt idx="71">
                  <c:v>43965</c:v>
                </c:pt>
                <c:pt idx="72">
                  <c:v>43966</c:v>
                </c:pt>
                <c:pt idx="73">
                  <c:v>43967</c:v>
                </c:pt>
                <c:pt idx="74">
                  <c:v>43968</c:v>
                </c:pt>
                <c:pt idx="75">
                  <c:v>43969</c:v>
                </c:pt>
                <c:pt idx="76">
                  <c:v>43970</c:v>
                </c:pt>
                <c:pt idx="77">
                  <c:v>43971</c:v>
                </c:pt>
                <c:pt idx="78">
                  <c:v>43972</c:v>
                </c:pt>
                <c:pt idx="79">
                  <c:v>43973</c:v>
                </c:pt>
                <c:pt idx="80">
                  <c:v>43974</c:v>
                </c:pt>
                <c:pt idx="81">
                  <c:v>43975</c:v>
                </c:pt>
                <c:pt idx="82">
                  <c:v>43976</c:v>
                </c:pt>
                <c:pt idx="83">
                  <c:v>43977</c:v>
                </c:pt>
                <c:pt idx="84">
                  <c:v>43978</c:v>
                </c:pt>
                <c:pt idx="85">
                  <c:v>43979</c:v>
                </c:pt>
                <c:pt idx="86">
                  <c:v>43980</c:v>
                </c:pt>
                <c:pt idx="87">
                  <c:v>43981</c:v>
                </c:pt>
                <c:pt idx="88">
                  <c:v>43982</c:v>
                </c:pt>
                <c:pt idx="89">
                  <c:v>43983</c:v>
                </c:pt>
                <c:pt idx="90">
                  <c:v>43984</c:v>
                </c:pt>
                <c:pt idx="91">
                  <c:v>43985</c:v>
                </c:pt>
                <c:pt idx="92">
                  <c:v>43986</c:v>
                </c:pt>
                <c:pt idx="93">
                  <c:v>43987</c:v>
                </c:pt>
                <c:pt idx="94">
                  <c:v>43988</c:v>
                </c:pt>
                <c:pt idx="95">
                  <c:v>43989</c:v>
                </c:pt>
                <c:pt idx="96">
                  <c:v>43990</c:v>
                </c:pt>
                <c:pt idx="97">
                  <c:v>43991</c:v>
                </c:pt>
                <c:pt idx="98">
                  <c:v>43992</c:v>
                </c:pt>
                <c:pt idx="99">
                  <c:v>43993</c:v>
                </c:pt>
                <c:pt idx="100">
                  <c:v>43994</c:v>
                </c:pt>
                <c:pt idx="101">
                  <c:v>43995</c:v>
                </c:pt>
                <c:pt idx="102">
                  <c:v>43996</c:v>
                </c:pt>
                <c:pt idx="103">
                  <c:v>43997</c:v>
                </c:pt>
                <c:pt idx="104">
                  <c:v>43998</c:v>
                </c:pt>
                <c:pt idx="105">
                  <c:v>43999</c:v>
                </c:pt>
                <c:pt idx="106">
                  <c:v>44000</c:v>
                </c:pt>
                <c:pt idx="107">
                  <c:v>44001</c:v>
                </c:pt>
                <c:pt idx="108">
                  <c:v>44002</c:v>
                </c:pt>
                <c:pt idx="109">
                  <c:v>44003</c:v>
                </c:pt>
                <c:pt idx="110">
                  <c:v>44004</c:v>
                </c:pt>
                <c:pt idx="111">
                  <c:v>44005</c:v>
                </c:pt>
                <c:pt idx="112">
                  <c:v>44006</c:v>
                </c:pt>
                <c:pt idx="113">
                  <c:v>44007</c:v>
                </c:pt>
                <c:pt idx="114">
                  <c:v>44008</c:v>
                </c:pt>
                <c:pt idx="115">
                  <c:v>44009</c:v>
                </c:pt>
                <c:pt idx="116">
                  <c:v>44010</c:v>
                </c:pt>
                <c:pt idx="117">
                  <c:v>44011</c:v>
                </c:pt>
                <c:pt idx="118">
                  <c:v>44012</c:v>
                </c:pt>
                <c:pt idx="119">
                  <c:v>44013</c:v>
                </c:pt>
                <c:pt idx="120">
                  <c:v>44014</c:v>
                </c:pt>
                <c:pt idx="121">
                  <c:v>44015</c:v>
                </c:pt>
                <c:pt idx="122">
                  <c:v>44016</c:v>
                </c:pt>
                <c:pt idx="123">
                  <c:v>44017</c:v>
                </c:pt>
                <c:pt idx="124">
                  <c:v>44018</c:v>
                </c:pt>
                <c:pt idx="125">
                  <c:v>44019</c:v>
                </c:pt>
                <c:pt idx="126">
                  <c:v>44020</c:v>
                </c:pt>
                <c:pt idx="127">
                  <c:v>44021</c:v>
                </c:pt>
                <c:pt idx="128">
                  <c:v>44022</c:v>
                </c:pt>
                <c:pt idx="129">
                  <c:v>44023</c:v>
                </c:pt>
                <c:pt idx="130">
                  <c:v>44024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44030</c:v>
                </c:pt>
                <c:pt idx="137">
                  <c:v>44031</c:v>
                </c:pt>
                <c:pt idx="138">
                  <c:v>44032</c:v>
                </c:pt>
                <c:pt idx="139">
                  <c:v>44033</c:v>
                </c:pt>
                <c:pt idx="140">
                  <c:v>44034</c:v>
                </c:pt>
                <c:pt idx="141">
                  <c:v>44035</c:v>
                </c:pt>
                <c:pt idx="142">
                  <c:v>44036</c:v>
                </c:pt>
                <c:pt idx="143">
                  <c:v>44037</c:v>
                </c:pt>
                <c:pt idx="144">
                  <c:v>44038</c:v>
                </c:pt>
                <c:pt idx="145">
                  <c:v>44039</c:v>
                </c:pt>
                <c:pt idx="146">
                  <c:v>44040</c:v>
                </c:pt>
                <c:pt idx="147">
                  <c:v>44041</c:v>
                </c:pt>
                <c:pt idx="148">
                  <c:v>44042</c:v>
                </c:pt>
                <c:pt idx="149">
                  <c:v>44043</c:v>
                </c:pt>
                <c:pt idx="150">
                  <c:v>44044</c:v>
                </c:pt>
                <c:pt idx="151">
                  <c:v>44045</c:v>
                </c:pt>
                <c:pt idx="152">
                  <c:v>44046</c:v>
                </c:pt>
                <c:pt idx="153">
                  <c:v>44047</c:v>
                </c:pt>
                <c:pt idx="154">
                  <c:v>44048</c:v>
                </c:pt>
                <c:pt idx="155">
                  <c:v>44049</c:v>
                </c:pt>
                <c:pt idx="156">
                  <c:v>44050</c:v>
                </c:pt>
                <c:pt idx="157">
                  <c:v>44051</c:v>
                </c:pt>
                <c:pt idx="158">
                  <c:v>44052</c:v>
                </c:pt>
                <c:pt idx="159">
                  <c:v>44053</c:v>
                </c:pt>
                <c:pt idx="160">
                  <c:v>44054</c:v>
                </c:pt>
                <c:pt idx="161">
                  <c:v>44055</c:v>
                </c:pt>
                <c:pt idx="162">
                  <c:v>44056</c:v>
                </c:pt>
                <c:pt idx="163">
                  <c:v>44057</c:v>
                </c:pt>
                <c:pt idx="164">
                  <c:v>44058</c:v>
                </c:pt>
                <c:pt idx="165">
                  <c:v>44059</c:v>
                </c:pt>
                <c:pt idx="166">
                  <c:v>44060</c:v>
                </c:pt>
                <c:pt idx="167">
                  <c:v>44061</c:v>
                </c:pt>
                <c:pt idx="168">
                  <c:v>44062</c:v>
                </c:pt>
                <c:pt idx="169">
                  <c:v>44063</c:v>
                </c:pt>
                <c:pt idx="170">
                  <c:v>44064</c:v>
                </c:pt>
                <c:pt idx="171">
                  <c:v>44065</c:v>
                </c:pt>
                <c:pt idx="172">
                  <c:v>44066</c:v>
                </c:pt>
              </c:numCache>
            </c:numRef>
          </c:cat>
          <c:val>
            <c:numRef>
              <c:f>Spain!$F$3:$F$175</c:f>
              <c:numCache>
                <c:formatCode>General</c:formatCode>
                <c:ptCount val="17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23</c:v>
                </c:pt>
                <c:pt idx="7">
                  <c:v>7</c:v>
                </c:pt>
                <c:pt idx="8">
                  <c:v>12</c:v>
                </c:pt>
                <c:pt idx="9">
                  <c:v>37</c:v>
                </c:pt>
                <c:pt idx="10">
                  <c:v>37</c:v>
                </c:pt>
                <c:pt idx="11">
                  <c:v>15</c:v>
                </c:pt>
                <c:pt idx="12">
                  <c:v>152</c:v>
                </c:pt>
                <c:pt idx="13">
                  <c:v>21</c:v>
                </c:pt>
                <c:pt idx="14">
                  <c:v>182</c:v>
                </c:pt>
                <c:pt idx="15">
                  <c:v>107</c:v>
                </c:pt>
                <c:pt idx="16">
                  <c:v>169</c:v>
                </c:pt>
                <c:pt idx="17">
                  <c:v>235</c:v>
                </c:pt>
                <c:pt idx="18">
                  <c:v>324</c:v>
                </c:pt>
                <c:pt idx="19">
                  <c:v>394</c:v>
                </c:pt>
                <c:pt idx="20">
                  <c:v>462</c:v>
                </c:pt>
                <c:pt idx="21">
                  <c:v>514</c:v>
                </c:pt>
                <c:pt idx="22">
                  <c:v>738</c:v>
                </c:pt>
                <c:pt idx="23">
                  <c:v>655</c:v>
                </c:pt>
                <c:pt idx="24">
                  <c:v>769</c:v>
                </c:pt>
                <c:pt idx="25">
                  <c:v>832</c:v>
                </c:pt>
                <c:pt idx="26">
                  <c:v>838</c:v>
                </c:pt>
                <c:pt idx="27">
                  <c:v>812</c:v>
                </c:pt>
                <c:pt idx="28">
                  <c:v>849</c:v>
                </c:pt>
                <c:pt idx="29">
                  <c:v>864</c:v>
                </c:pt>
                <c:pt idx="30">
                  <c:v>950</c:v>
                </c:pt>
                <c:pt idx="31">
                  <c:v>932</c:v>
                </c:pt>
                <c:pt idx="32">
                  <c:v>809</c:v>
                </c:pt>
                <c:pt idx="33">
                  <c:v>674</c:v>
                </c:pt>
                <c:pt idx="34">
                  <c:v>637</c:v>
                </c:pt>
                <c:pt idx="35">
                  <c:v>743</c:v>
                </c:pt>
                <c:pt idx="36">
                  <c:v>757</c:v>
                </c:pt>
                <c:pt idx="37">
                  <c:v>683</c:v>
                </c:pt>
                <c:pt idx="38">
                  <c:v>605</c:v>
                </c:pt>
                <c:pt idx="39">
                  <c:v>510</c:v>
                </c:pt>
                <c:pt idx="40">
                  <c:v>619</c:v>
                </c:pt>
                <c:pt idx="41">
                  <c:v>517</c:v>
                </c:pt>
                <c:pt idx="42">
                  <c:v>567</c:v>
                </c:pt>
                <c:pt idx="43">
                  <c:v>523</c:v>
                </c:pt>
                <c:pt idx="44">
                  <c:v>551</c:v>
                </c:pt>
                <c:pt idx="45">
                  <c:v>348</c:v>
                </c:pt>
                <c:pt idx="46">
                  <c:v>565</c:v>
                </c:pt>
                <c:pt idx="47">
                  <c:v>500</c:v>
                </c:pt>
                <c:pt idx="48">
                  <c:v>309</c:v>
                </c:pt>
                <c:pt idx="49">
                  <c:v>430</c:v>
                </c:pt>
                <c:pt idx="50">
                  <c:v>435</c:v>
                </c:pt>
                <c:pt idx="51">
                  <c:v>440</c:v>
                </c:pt>
                <c:pt idx="52">
                  <c:v>367</c:v>
                </c:pt>
                <c:pt idx="53">
                  <c:v>378</c:v>
                </c:pt>
                <c:pt idx="54">
                  <c:v>288</c:v>
                </c:pt>
                <c:pt idx="55">
                  <c:v>0</c:v>
                </c:pt>
                <c:pt idx="56">
                  <c:v>632</c:v>
                </c:pt>
                <c:pt idx="57">
                  <c:v>453</c:v>
                </c:pt>
                <c:pt idx="58">
                  <c:v>268</c:v>
                </c:pt>
                <c:pt idx="59">
                  <c:v>281</c:v>
                </c:pt>
                <c:pt idx="60">
                  <c:v>276</c:v>
                </c:pt>
                <c:pt idx="61">
                  <c:v>164</c:v>
                </c:pt>
                <c:pt idx="62">
                  <c:v>164</c:v>
                </c:pt>
                <c:pt idx="63">
                  <c:v>185</c:v>
                </c:pt>
                <c:pt idx="64">
                  <c:v>457</c:v>
                </c:pt>
                <c:pt idx="65">
                  <c:v>181</c:v>
                </c:pt>
                <c:pt idx="66">
                  <c:v>227</c:v>
                </c:pt>
                <c:pt idx="67">
                  <c:v>143</c:v>
                </c:pt>
                <c:pt idx="68">
                  <c:v>123</c:v>
                </c:pt>
                <c:pt idx="69">
                  <c:v>176</c:v>
                </c:pt>
                <c:pt idx="70">
                  <c:v>184</c:v>
                </c:pt>
                <c:pt idx="71">
                  <c:v>217</c:v>
                </c:pt>
                <c:pt idx="72">
                  <c:v>138</c:v>
                </c:pt>
                <c:pt idx="73">
                  <c:v>104</c:v>
                </c:pt>
                <c:pt idx="74">
                  <c:v>87</c:v>
                </c:pt>
                <c:pt idx="75">
                  <c:v>59</c:v>
                </c:pt>
                <c:pt idx="76">
                  <c:v>69</c:v>
                </c:pt>
                <c:pt idx="77">
                  <c:v>110</c:v>
                </c:pt>
                <c:pt idx="78">
                  <c:v>52</c:v>
                </c:pt>
                <c:pt idx="79">
                  <c:v>688</c:v>
                </c:pt>
                <c:pt idx="80">
                  <c:v>50</c:v>
                </c:pt>
                <c:pt idx="81">
                  <c:v>74</c:v>
                </c:pt>
                <c:pt idx="82">
                  <c:v>-1918</c:v>
                </c:pt>
                <c:pt idx="83">
                  <c:v>283</c:v>
                </c:pt>
                <c:pt idx="84">
                  <c:v>1</c:v>
                </c:pt>
                <c:pt idx="85">
                  <c:v>1</c:v>
                </c:pt>
                <c:pt idx="86">
                  <c:v>2</c:v>
                </c:pt>
                <c:pt idx="87">
                  <c:v>4</c:v>
                </c:pt>
                <c:pt idx="88">
                  <c:v>2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5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8">
                  <c:v>7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2</c:v>
                </c:pt>
                <c:pt idx="113">
                  <c:v>3</c:v>
                </c:pt>
                <c:pt idx="114">
                  <c:v>8</c:v>
                </c:pt>
                <c:pt idx="115">
                  <c:v>3</c:v>
                </c:pt>
                <c:pt idx="116">
                  <c:v>2</c:v>
                </c:pt>
                <c:pt idx="117">
                  <c:v>3</c:v>
                </c:pt>
                <c:pt idx="118">
                  <c:v>9</c:v>
                </c:pt>
                <c:pt idx="119">
                  <c:v>8</c:v>
                </c:pt>
                <c:pt idx="120">
                  <c:v>5</c:v>
                </c:pt>
                <c:pt idx="121">
                  <c:v>17</c:v>
                </c:pt>
                <c:pt idx="122">
                  <c:v>0</c:v>
                </c:pt>
                <c:pt idx="123">
                  <c:v>0</c:v>
                </c:pt>
                <c:pt idx="124">
                  <c:v>3</c:v>
                </c:pt>
                <c:pt idx="125">
                  <c:v>4</c:v>
                </c:pt>
                <c:pt idx="126">
                  <c:v>4</c:v>
                </c:pt>
                <c:pt idx="127">
                  <c:v>5</c:v>
                </c:pt>
                <c:pt idx="128">
                  <c:v>2</c:v>
                </c:pt>
                <c:pt idx="129">
                  <c:v>0</c:v>
                </c:pt>
                <c:pt idx="130">
                  <c:v>0</c:v>
                </c:pt>
                <c:pt idx="131">
                  <c:v>3</c:v>
                </c:pt>
                <c:pt idx="132">
                  <c:v>3</c:v>
                </c:pt>
                <c:pt idx="133">
                  <c:v>4</c:v>
                </c:pt>
                <c:pt idx="134">
                  <c:v>3</c:v>
                </c:pt>
                <c:pt idx="135">
                  <c:v>4</c:v>
                </c:pt>
                <c:pt idx="136">
                  <c:v>0</c:v>
                </c:pt>
                <c:pt idx="137">
                  <c:v>0</c:v>
                </c:pt>
                <c:pt idx="138">
                  <c:v>2</c:v>
                </c:pt>
                <c:pt idx="139">
                  <c:v>2</c:v>
                </c:pt>
                <c:pt idx="140">
                  <c:v>2</c:v>
                </c:pt>
                <c:pt idx="141">
                  <c:v>3</c:v>
                </c:pt>
                <c:pt idx="142">
                  <c:v>3</c:v>
                </c:pt>
                <c:pt idx="143">
                  <c:v>0</c:v>
                </c:pt>
                <c:pt idx="144">
                  <c:v>0</c:v>
                </c:pt>
                <c:pt idx="145">
                  <c:v>2</c:v>
                </c:pt>
                <c:pt idx="146">
                  <c:v>2</c:v>
                </c:pt>
                <c:pt idx="147">
                  <c:v>5</c:v>
                </c:pt>
                <c:pt idx="148">
                  <c:v>2</c:v>
                </c:pt>
                <c:pt idx="149">
                  <c:v>2</c:v>
                </c:pt>
                <c:pt idx="150">
                  <c:v>0</c:v>
                </c:pt>
                <c:pt idx="151">
                  <c:v>0</c:v>
                </c:pt>
                <c:pt idx="152">
                  <c:v>27</c:v>
                </c:pt>
                <c:pt idx="153">
                  <c:v>26</c:v>
                </c:pt>
                <c:pt idx="154">
                  <c:v>1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0</c:v>
                </c:pt>
                <c:pt idx="159">
                  <c:v>73</c:v>
                </c:pt>
                <c:pt idx="16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65-4EF0-82E7-C6E7DC868E87}"/>
            </c:ext>
          </c:extLst>
        </c:ser>
        <c:ser>
          <c:idx val="3"/>
          <c:order val="3"/>
          <c:tx>
            <c:strRef>
              <c:f>Spain!$U$2</c:f>
              <c:strCache>
                <c:ptCount val="1"/>
                <c:pt idx="0">
                  <c:v>neue Todesfälle_L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Spain!$B$3:$B$175</c:f>
              <c:numCache>
                <c:formatCode>[$-407]d/\ mmm/;@</c:formatCode>
                <c:ptCount val="173"/>
                <c:pt idx="0">
                  <c:v>43894</c:v>
                </c:pt>
                <c:pt idx="1">
                  <c:v>43895</c:v>
                </c:pt>
                <c:pt idx="2">
                  <c:v>43896</c:v>
                </c:pt>
                <c:pt idx="3">
                  <c:v>43897</c:v>
                </c:pt>
                <c:pt idx="4">
                  <c:v>43898</c:v>
                </c:pt>
                <c:pt idx="5">
                  <c:v>43899</c:v>
                </c:pt>
                <c:pt idx="6">
                  <c:v>43900</c:v>
                </c:pt>
                <c:pt idx="7">
                  <c:v>43901</c:v>
                </c:pt>
                <c:pt idx="8">
                  <c:v>43902</c:v>
                </c:pt>
                <c:pt idx="9">
                  <c:v>43903</c:v>
                </c:pt>
                <c:pt idx="10">
                  <c:v>43904</c:v>
                </c:pt>
                <c:pt idx="11">
                  <c:v>43905</c:v>
                </c:pt>
                <c:pt idx="12">
                  <c:v>43906</c:v>
                </c:pt>
                <c:pt idx="13">
                  <c:v>43907</c:v>
                </c:pt>
                <c:pt idx="14">
                  <c:v>43908</c:v>
                </c:pt>
                <c:pt idx="15">
                  <c:v>43909</c:v>
                </c:pt>
                <c:pt idx="16">
                  <c:v>43910</c:v>
                </c:pt>
                <c:pt idx="17">
                  <c:v>43911</c:v>
                </c:pt>
                <c:pt idx="18">
                  <c:v>43912</c:v>
                </c:pt>
                <c:pt idx="19">
                  <c:v>43913</c:v>
                </c:pt>
                <c:pt idx="20">
                  <c:v>43914</c:v>
                </c:pt>
                <c:pt idx="21">
                  <c:v>43915</c:v>
                </c:pt>
                <c:pt idx="22">
                  <c:v>43916</c:v>
                </c:pt>
                <c:pt idx="23">
                  <c:v>43917</c:v>
                </c:pt>
                <c:pt idx="24">
                  <c:v>43918</c:v>
                </c:pt>
                <c:pt idx="25">
                  <c:v>43919</c:v>
                </c:pt>
                <c:pt idx="26">
                  <c:v>43920</c:v>
                </c:pt>
                <c:pt idx="27">
                  <c:v>43921</c:v>
                </c:pt>
                <c:pt idx="28">
                  <c:v>43922</c:v>
                </c:pt>
                <c:pt idx="29">
                  <c:v>43923</c:v>
                </c:pt>
                <c:pt idx="30">
                  <c:v>43924</c:v>
                </c:pt>
                <c:pt idx="31">
                  <c:v>43925</c:v>
                </c:pt>
                <c:pt idx="32">
                  <c:v>43926</c:v>
                </c:pt>
                <c:pt idx="33">
                  <c:v>43927</c:v>
                </c:pt>
                <c:pt idx="34">
                  <c:v>43928</c:v>
                </c:pt>
                <c:pt idx="35">
                  <c:v>43929</c:v>
                </c:pt>
                <c:pt idx="36">
                  <c:v>43930</c:v>
                </c:pt>
                <c:pt idx="37">
                  <c:v>43931</c:v>
                </c:pt>
                <c:pt idx="38">
                  <c:v>43932</c:v>
                </c:pt>
                <c:pt idx="39">
                  <c:v>43933</c:v>
                </c:pt>
                <c:pt idx="40">
                  <c:v>43934</c:v>
                </c:pt>
                <c:pt idx="41">
                  <c:v>43935</c:v>
                </c:pt>
                <c:pt idx="42">
                  <c:v>43936</c:v>
                </c:pt>
                <c:pt idx="43">
                  <c:v>43937</c:v>
                </c:pt>
                <c:pt idx="44">
                  <c:v>43938</c:v>
                </c:pt>
                <c:pt idx="45">
                  <c:v>43939</c:v>
                </c:pt>
                <c:pt idx="46">
                  <c:v>43940</c:v>
                </c:pt>
                <c:pt idx="47">
                  <c:v>43941</c:v>
                </c:pt>
                <c:pt idx="48">
                  <c:v>43942</c:v>
                </c:pt>
                <c:pt idx="49">
                  <c:v>43943</c:v>
                </c:pt>
                <c:pt idx="50">
                  <c:v>43944</c:v>
                </c:pt>
                <c:pt idx="51">
                  <c:v>43945</c:v>
                </c:pt>
                <c:pt idx="52">
                  <c:v>43946</c:v>
                </c:pt>
                <c:pt idx="53">
                  <c:v>43947</c:v>
                </c:pt>
                <c:pt idx="54">
                  <c:v>43948</c:v>
                </c:pt>
                <c:pt idx="55">
                  <c:v>43949</c:v>
                </c:pt>
                <c:pt idx="56">
                  <c:v>43950</c:v>
                </c:pt>
                <c:pt idx="57">
                  <c:v>43951</c:v>
                </c:pt>
                <c:pt idx="58">
                  <c:v>43952</c:v>
                </c:pt>
                <c:pt idx="59">
                  <c:v>43953</c:v>
                </c:pt>
                <c:pt idx="60">
                  <c:v>43954</c:v>
                </c:pt>
                <c:pt idx="61">
                  <c:v>43955</c:v>
                </c:pt>
                <c:pt idx="62">
                  <c:v>43956</c:v>
                </c:pt>
                <c:pt idx="63">
                  <c:v>43957</c:v>
                </c:pt>
                <c:pt idx="64">
                  <c:v>43958</c:v>
                </c:pt>
                <c:pt idx="65">
                  <c:v>43959</c:v>
                </c:pt>
                <c:pt idx="66">
                  <c:v>43960</c:v>
                </c:pt>
                <c:pt idx="67">
                  <c:v>43961</c:v>
                </c:pt>
                <c:pt idx="68">
                  <c:v>43962</c:v>
                </c:pt>
                <c:pt idx="69">
                  <c:v>43963</c:v>
                </c:pt>
                <c:pt idx="70">
                  <c:v>43964</c:v>
                </c:pt>
                <c:pt idx="71">
                  <c:v>43965</c:v>
                </c:pt>
                <c:pt idx="72">
                  <c:v>43966</c:v>
                </c:pt>
                <c:pt idx="73">
                  <c:v>43967</c:v>
                </c:pt>
                <c:pt idx="74">
                  <c:v>43968</c:v>
                </c:pt>
                <c:pt idx="75">
                  <c:v>43969</c:v>
                </c:pt>
                <c:pt idx="76">
                  <c:v>43970</c:v>
                </c:pt>
                <c:pt idx="77">
                  <c:v>43971</c:v>
                </c:pt>
                <c:pt idx="78">
                  <c:v>43972</c:v>
                </c:pt>
                <c:pt idx="79">
                  <c:v>43973</c:v>
                </c:pt>
                <c:pt idx="80">
                  <c:v>43974</c:v>
                </c:pt>
                <c:pt idx="81">
                  <c:v>43975</c:v>
                </c:pt>
                <c:pt idx="82">
                  <c:v>43976</c:v>
                </c:pt>
                <c:pt idx="83">
                  <c:v>43977</c:v>
                </c:pt>
                <c:pt idx="84">
                  <c:v>43978</c:v>
                </c:pt>
                <c:pt idx="85">
                  <c:v>43979</c:v>
                </c:pt>
                <c:pt idx="86">
                  <c:v>43980</c:v>
                </c:pt>
                <c:pt idx="87">
                  <c:v>43981</c:v>
                </c:pt>
                <c:pt idx="88">
                  <c:v>43982</c:v>
                </c:pt>
                <c:pt idx="89">
                  <c:v>43983</c:v>
                </c:pt>
                <c:pt idx="90">
                  <c:v>43984</c:v>
                </c:pt>
                <c:pt idx="91">
                  <c:v>43985</c:v>
                </c:pt>
                <c:pt idx="92">
                  <c:v>43986</c:v>
                </c:pt>
                <c:pt idx="93">
                  <c:v>43987</c:v>
                </c:pt>
                <c:pt idx="94">
                  <c:v>43988</c:v>
                </c:pt>
                <c:pt idx="95">
                  <c:v>43989</c:v>
                </c:pt>
                <c:pt idx="96">
                  <c:v>43990</c:v>
                </c:pt>
                <c:pt idx="97">
                  <c:v>43991</c:v>
                </c:pt>
                <c:pt idx="98">
                  <c:v>43992</c:v>
                </c:pt>
                <c:pt idx="99">
                  <c:v>43993</c:v>
                </c:pt>
                <c:pt idx="100">
                  <c:v>43994</c:v>
                </c:pt>
                <c:pt idx="101">
                  <c:v>43995</c:v>
                </c:pt>
                <c:pt idx="102">
                  <c:v>43996</c:v>
                </c:pt>
                <c:pt idx="103">
                  <c:v>43997</c:v>
                </c:pt>
                <c:pt idx="104">
                  <c:v>43998</c:v>
                </c:pt>
                <c:pt idx="105">
                  <c:v>43999</c:v>
                </c:pt>
                <c:pt idx="106">
                  <c:v>44000</c:v>
                </c:pt>
                <c:pt idx="107">
                  <c:v>44001</c:v>
                </c:pt>
                <c:pt idx="108">
                  <c:v>44002</c:v>
                </c:pt>
                <c:pt idx="109">
                  <c:v>44003</c:v>
                </c:pt>
                <c:pt idx="110">
                  <c:v>44004</c:v>
                </c:pt>
                <c:pt idx="111">
                  <c:v>44005</c:v>
                </c:pt>
                <c:pt idx="112">
                  <c:v>44006</c:v>
                </c:pt>
                <c:pt idx="113">
                  <c:v>44007</c:v>
                </c:pt>
                <c:pt idx="114">
                  <c:v>44008</c:v>
                </c:pt>
                <c:pt idx="115">
                  <c:v>44009</c:v>
                </c:pt>
                <c:pt idx="116">
                  <c:v>44010</c:v>
                </c:pt>
                <c:pt idx="117">
                  <c:v>44011</c:v>
                </c:pt>
                <c:pt idx="118">
                  <c:v>44012</c:v>
                </c:pt>
                <c:pt idx="119">
                  <c:v>44013</c:v>
                </c:pt>
                <c:pt idx="120">
                  <c:v>44014</c:v>
                </c:pt>
                <c:pt idx="121">
                  <c:v>44015</c:v>
                </c:pt>
                <c:pt idx="122">
                  <c:v>44016</c:v>
                </c:pt>
                <c:pt idx="123">
                  <c:v>44017</c:v>
                </c:pt>
                <c:pt idx="124">
                  <c:v>44018</c:v>
                </c:pt>
                <c:pt idx="125">
                  <c:v>44019</c:v>
                </c:pt>
                <c:pt idx="126">
                  <c:v>44020</c:v>
                </c:pt>
                <c:pt idx="127">
                  <c:v>44021</c:v>
                </c:pt>
                <c:pt idx="128">
                  <c:v>44022</c:v>
                </c:pt>
                <c:pt idx="129">
                  <c:v>44023</c:v>
                </c:pt>
                <c:pt idx="130">
                  <c:v>44024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44030</c:v>
                </c:pt>
                <c:pt idx="137">
                  <c:v>44031</c:v>
                </c:pt>
                <c:pt idx="138">
                  <c:v>44032</c:v>
                </c:pt>
                <c:pt idx="139">
                  <c:v>44033</c:v>
                </c:pt>
                <c:pt idx="140">
                  <c:v>44034</c:v>
                </c:pt>
                <c:pt idx="141">
                  <c:v>44035</c:v>
                </c:pt>
                <c:pt idx="142">
                  <c:v>44036</c:v>
                </c:pt>
                <c:pt idx="143">
                  <c:v>44037</c:v>
                </c:pt>
                <c:pt idx="144">
                  <c:v>44038</c:v>
                </c:pt>
                <c:pt idx="145">
                  <c:v>44039</c:v>
                </c:pt>
                <c:pt idx="146">
                  <c:v>44040</c:v>
                </c:pt>
                <c:pt idx="147">
                  <c:v>44041</c:v>
                </c:pt>
                <c:pt idx="148">
                  <c:v>44042</c:v>
                </c:pt>
                <c:pt idx="149">
                  <c:v>44043</c:v>
                </c:pt>
                <c:pt idx="150">
                  <c:v>44044</c:v>
                </c:pt>
                <c:pt idx="151">
                  <c:v>44045</c:v>
                </c:pt>
                <c:pt idx="152">
                  <c:v>44046</c:v>
                </c:pt>
                <c:pt idx="153">
                  <c:v>44047</c:v>
                </c:pt>
                <c:pt idx="154">
                  <c:v>44048</c:v>
                </c:pt>
                <c:pt idx="155">
                  <c:v>44049</c:v>
                </c:pt>
                <c:pt idx="156">
                  <c:v>44050</c:v>
                </c:pt>
                <c:pt idx="157">
                  <c:v>44051</c:v>
                </c:pt>
                <c:pt idx="158">
                  <c:v>44052</c:v>
                </c:pt>
                <c:pt idx="159">
                  <c:v>44053</c:v>
                </c:pt>
                <c:pt idx="160">
                  <c:v>44054</c:v>
                </c:pt>
                <c:pt idx="161">
                  <c:v>44055</c:v>
                </c:pt>
                <c:pt idx="162">
                  <c:v>44056</c:v>
                </c:pt>
                <c:pt idx="163">
                  <c:v>44057</c:v>
                </c:pt>
                <c:pt idx="164">
                  <c:v>44058</c:v>
                </c:pt>
                <c:pt idx="165">
                  <c:v>44059</c:v>
                </c:pt>
                <c:pt idx="166">
                  <c:v>44060</c:v>
                </c:pt>
                <c:pt idx="167">
                  <c:v>44061</c:v>
                </c:pt>
                <c:pt idx="168">
                  <c:v>44062</c:v>
                </c:pt>
                <c:pt idx="169">
                  <c:v>44063</c:v>
                </c:pt>
                <c:pt idx="170">
                  <c:v>44064</c:v>
                </c:pt>
                <c:pt idx="171">
                  <c:v>44065</c:v>
                </c:pt>
                <c:pt idx="172">
                  <c:v>44066</c:v>
                </c:pt>
              </c:numCache>
            </c:numRef>
          </c:cat>
          <c:val>
            <c:numRef>
              <c:f>Spain!$U$3:$U$175</c:f>
              <c:numCache>
                <c:formatCode>0.00</c:formatCode>
                <c:ptCount val="173"/>
                <c:pt idx="0">
                  <c:v>4</c:v>
                </c:pt>
                <c:pt idx="1">
                  <c:v>5.1668333683629859</c:v>
                </c:pt>
                <c:pt idx="2">
                  <c:v>6.6740417641073</c:v>
                </c:pt>
                <c:pt idx="3">
                  <c:v>8.6209154221594417</c:v>
                </c:pt>
                <c:pt idx="4">
                  <c:v>11.13570836726212</c:v>
                </c:pt>
                <c:pt idx="5">
                  <c:v>14.384087393082208</c:v>
                </c:pt>
                <c:pt idx="6">
                  <c:v>18.580045679006627</c:v>
                </c:pt>
                <c:pt idx="7">
                  <c:v>23.999999999999989</c:v>
                </c:pt>
                <c:pt idx="8">
                  <c:v>31.001000210177903</c:v>
                </c:pt>
                <c:pt idx="9">
                  <c:v>40.044250584643784</c:v>
                </c:pt>
                <c:pt idx="10">
                  <c:v>51.725492532956629</c:v>
                </c:pt>
                <c:pt idx="11">
                  <c:v>66.814250203572698</c:v>
                </c:pt>
                <c:pt idx="12">
                  <c:v>86.304524358493211</c:v>
                </c:pt>
                <c:pt idx="13">
                  <c:v>111.48027407403971</c:v>
                </c:pt>
                <c:pt idx="14">
                  <c:v>143.99999999999986</c:v>
                </c:pt>
                <c:pt idx="15">
                  <c:v>186.0060012610673</c:v>
                </c:pt>
                <c:pt idx="16">
                  <c:v>240.26550350786255</c:v>
                </c:pt>
                <c:pt idx="17">
                  <c:v>310.35295519773956</c:v>
                </c:pt>
                <c:pt idx="18">
                  <c:v>400.8855012214359</c:v>
                </c:pt>
                <c:pt idx="19">
                  <c:v>517.82714615095892</c:v>
                </c:pt>
                <c:pt idx="20">
                  <c:v>668.88164444423785</c:v>
                </c:pt>
                <c:pt idx="21">
                  <c:v>863.99999999999864</c:v>
                </c:pt>
                <c:pt idx="22">
                  <c:v>863.99999999999864</c:v>
                </c:pt>
                <c:pt idx="23">
                  <c:v>863.99999999999864</c:v>
                </c:pt>
                <c:pt idx="24">
                  <c:v>863.99999999999864</c:v>
                </c:pt>
                <c:pt idx="25">
                  <c:v>863.99999999999864</c:v>
                </c:pt>
                <c:pt idx="26">
                  <c:v>863.99999999999864</c:v>
                </c:pt>
                <c:pt idx="27">
                  <c:v>863.99999999999864</c:v>
                </c:pt>
                <c:pt idx="28">
                  <c:v>863.99999999999864</c:v>
                </c:pt>
                <c:pt idx="29">
                  <c:v>836.89207424092444</c:v>
                </c:pt>
                <c:pt idx="30">
                  <c:v>810.63465732323846</c:v>
                </c:pt>
                <c:pt idx="31">
                  <c:v>785.20106460512386</c:v>
                </c:pt>
                <c:pt idx="32">
                  <c:v>760.56544867310788</c:v>
                </c:pt>
                <c:pt idx="33">
                  <c:v>736.70277307409447</c:v>
                </c:pt>
                <c:pt idx="34">
                  <c:v>713.58878687155197</c:v>
                </c:pt>
                <c:pt idx="35">
                  <c:v>691.19999999999879</c:v>
                </c:pt>
                <c:pt idx="36">
                  <c:v>669.51365939273944</c:v>
                </c:pt>
                <c:pt idx="37">
                  <c:v>648.50772585859067</c:v>
                </c:pt>
                <c:pt idx="38">
                  <c:v>628.16085168409904</c:v>
                </c:pt>
                <c:pt idx="39">
                  <c:v>608.45235893848633</c:v>
                </c:pt>
                <c:pt idx="40">
                  <c:v>589.3622184592756</c:v>
                </c:pt>
                <c:pt idx="41">
                  <c:v>570.87102949724158</c:v>
                </c:pt>
                <c:pt idx="42">
                  <c:v>552.95999999999913</c:v>
                </c:pt>
                <c:pt idx="43">
                  <c:v>535.61092751419164</c:v>
                </c:pt>
                <c:pt idx="44">
                  <c:v>518.80618068687261</c:v>
                </c:pt>
                <c:pt idx="45">
                  <c:v>502.5286813472793</c:v>
                </c:pt>
                <c:pt idx="46">
                  <c:v>486.76188715078911</c:v>
                </c:pt>
                <c:pt idx="47">
                  <c:v>471.4897747674205</c:v>
                </c:pt>
                <c:pt idx="48">
                  <c:v>456.6968235977933</c:v>
                </c:pt>
                <c:pt idx="49">
                  <c:v>442.36799999999931</c:v>
                </c:pt>
                <c:pt idx="50">
                  <c:v>428.48874201135328</c:v>
                </c:pt>
                <c:pt idx="51">
                  <c:v>415.0449445494981</c:v>
                </c:pt>
                <c:pt idx="52">
                  <c:v>402.02294507782346</c:v>
                </c:pt>
                <c:pt idx="53">
                  <c:v>389.40950972063132</c:v>
                </c:pt>
                <c:pt idx="54">
                  <c:v>377.19181981393643</c:v>
                </c:pt>
                <c:pt idx="55">
                  <c:v>365.3574588782347</c:v>
                </c:pt>
                <c:pt idx="56">
                  <c:v>353.89439999999951</c:v>
                </c:pt>
                <c:pt idx="57">
                  <c:v>328.98872328148826</c:v>
                </c:pt>
                <c:pt idx="58">
                  <c:v>305.83580877907025</c:v>
                </c:pt>
                <c:pt idx="59">
                  <c:v>284.31230407711405</c:v>
                </c:pt>
                <c:pt idx="60">
                  <c:v>264.3035378111328</c:v>
                </c:pt>
                <c:pt idx="61">
                  <c:v>245.70290873002017</c:v>
                </c:pt>
                <c:pt idx="62">
                  <c:v>228.41131775365048</c:v>
                </c:pt>
                <c:pt idx="63">
                  <c:v>212.33663999999973</c:v>
                </c:pt>
                <c:pt idx="64">
                  <c:v>197.39323396889299</c:v>
                </c:pt>
                <c:pt idx="65">
                  <c:v>183.50148526744218</c:v>
                </c:pt>
                <c:pt idx="66">
                  <c:v>170.58738244626846</c:v>
                </c:pt>
                <c:pt idx="67">
                  <c:v>158.5821226866797</c:v>
                </c:pt>
                <c:pt idx="68">
                  <c:v>147.42174523801214</c:v>
                </c:pt>
                <c:pt idx="69">
                  <c:v>137.04679065219031</c:v>
                </c:pt>
                <c:pt idx="70">
                  <c:v>127.40198399999986</c:v>
                </c:pt>
                <c:pt idx="71">
                  <c:v>118.4359403813358</c:v>
                </c:pt>
                <c:pt idx="72">
                  <c:v>110.10089116046531</c:v>
                </c:pt>
                <c:pt idx="73">
                  <c:v>102.35242946776108</c:v>
                </c:pt>
                <c:pt idx="74">
                  <c:v>95.149273612007818</c:v>
                </c:pt>
                <c:pt idx="75">
                  <c:v>88.453047142807279</c:v>
                </c:pt>
                <c:pt idx="76">
                  <c:v>82.228074391314181</c:v>
                </c:pt>
                <c:pt idx="77">
                  <c:v>76.441190399999911</c:v>
                </c:pt>
                <c:pt idx="78">
                  <c:v>71.061564228801473</c:v>
                </c:pt>
                <c:pt idx="79">
                  <c:v>66.060534696279177</c:v>
                </c:pt>
                <c:pt idx="80">
                  <c:v>61.411457680656639</c:v>
                </c:pt>
                <c:pt idx="81">
                  <c:v>57.089564167204685</c:v>
                </c:pt>
                <c:pt idx="82">
                  <c:v>53.071828285684362</c:v>
                </c:pt>
                <c:pt idx="83">
                  <c:v>49.336844634788505</c:v>
                </c:pt>
                <c:pt idx="84">
                  <c:v>45.864714239999941</c:v>
                </c:pt>
                <c:pt idx="85">
                  <c:v>42.636938537280884</c:v>
                </c:pt>
                <c:pt idx="86">
                  <c:v>39.636320817767512</c:v>
                </c:pt>
                <c:pt idx="87">
                  <c:v>36.846874608393989</c:v>
                </c:pt>
                <c:pt idx="88">
                  <c:v>34.253738500322818</c:v>
                </c:pt>
                <c:pt idx="89">
                  <c:v>31.843096971410624</c:v>
                </c:pt>
                <c:pt idx="90">
                  <c:v>29.602106780873111</c:v>
                </c:pt>
                <c:pt idx="91">
                  <c:v>27.518828543999973</c:v>
                </c:pt>
                <c:pt idx="92">
                  <c:v>25.582163122368538</c:v>
                </c:pt>
                <c:pt idx="93">
                  <c:v>23.781792490660514</c:v>
                </c:pt>
                <c:pt idx="94">
                  <c:v>22.108124765036401</c:v>
                </c:pt>
                <c:pt idx="95">
                  <c:v>20.552243100193696</c:v>
                </c:pt>
                <c:pt idx="96">
                  <c:v>19.105858182846379</c:v>
                </c:pt>
                <c:pt idx="97">
                  <c:v>17.761264068523872</c:v>
                </c:pt>
                <c:pt idx="98">
                  <c:v>16.511297126399988</c:v>
                </c:pt>
                <c:pt idx="99">
                  <c:v>15.349297873421126</c:v>
                </c:pt>
                <c:pt idx="100">
                  <c:v>14.269075494396311</c:v>
                </c:pt>
                <c:pt idx="101">
                  <c:v>13.264874859021843</c:v>
                </c:pt>
                <c:pt idx="102">
                  <c:v>12.331345860116219</c:v>
                </c:pt>
                <c:pt idx="103">
                  <c:v>11.463514909707829</c:v>
                </c:pt>
                <c:pt idx="104">
                  <c:v>10.656758441114324</c:v>
                </c:pt>
                <c:pt idx="105">
                  <c:v>9.9067782758399936</c:v>
                </c:pt>
                <c:pt idx="106">
                  <c:v>9.2095787240526761</c:v>
                </c:pt>
                <c:pt idx="107">
                  <c:v>8.5614452966377872</c:v>
                </c:pt>
                <c:pt idx="108">
                  <c:v>7.9589249154131059</c:v>
                </c:pt>
                <c:pt idx="109">
                  <c:v>7.3988075160697324</c:v>
                </c:pt>
                <c:pt idx="110">
                  <c:v>6.8781089458246978</c:v>
                </c:pt>
                <c:pt idx="111">
                  <c:v>6.3940550646685947</c:v>
                </c:pt>
                <c:pt idx="112">
                  <c:v>5.944066965503997</c:v>
                </c:pt>
                <c:pt idx="113">
                  <c:v>5.5257472344316065</c:v>
                </c:pt>
                <c:pt idx="114">
                  <c:v>5.1368671779826727</c:v>
                </c:pt>
                <c:pt idx="115">
                  <c:v>4.7753549492478644</c:v>
                </c:pt>
                <c:pt idx="116">
                  <c:v>4.4392845096418396</c:v>
                </c:pt>
                <c:pt idx="117">
                  <c:v>4.126865367494819</c:v>
                </c:pt>
                <c:pt idx="118">
                  <c:v>3.8364330388011569</c:v>
                </c:pt>
                <c:pt idx="119">
                  <c:v>3.5664401793023983</c:v>
                </c:pt>
                <c:pt idx="120">
                  <c:v>3.3154483406589641</c:v>
                </c:pt>
                <c:pt idx="121">
                  <c:v>3.0821203067896041</c:v>
                </c:pt>
                <c:pt idx="122">
                  <c:v>2.8652129695487187</c:v>
                </c:pt>
                <c:pt idx="123">
                  <c:v>2.6635707057851041</c:v>
                </c:pt>
                <c:pt idx="124">
                  <c:v>2.4761192204968916</c:v>
                </c:pt>
                <c:pt idx="125">
                  <c:v>2.3018598232806946</c:v>
                </c:pt>
                <c:pt idx="126">
                  <c:v>2.1398641075814395</c:v>
                </c:pt>
                <c:pt idx="127">
                  <c:v>1.9892690043953789</c:v>
                </c:pt>
                <c:pt idx="128">
                  <c:v>1.8492721840737627</c:v>
                </c:pt>
                <c:pt idx="129">
                  <c:v>1.7191277817292316</c:v>
                </c:pt>
                <c:pt idx="130">
                  <c:v>1.5981424234710628</c:v>
                </c:pt>
                <c:pt idx="131">
                  <c:v>1.4856715322981353</c:v>
                </c:pt>
                <c:pt idx="132">
                  <c:v>1.3811158939684169</c:v>
                </c:pt>
                <c:pt idx="133">
                  <c:v>1.2839184645488637</c:v>
                </c:pt>
                <c:pt idx="134">
                  <c:v>1.1935614026372274</c:v>
                </c:pt>
                <c:pt idx="135">
                  <c:v>1.1095633104442577</c:v>
                </c:pt>
                <c:pt idx="136">
                  <c:v>1.031476669037539</c:v>
                </c:pt>
                <c:pt idx="137">
                  <c:v>0.9588854540826377</c:v>
                </c:pt>
                <c:pt idx="138">
                  <c:v>0.89140291937888116</c:v>
                </c:pt>
                <c:pt idx="139">
                  <c:v>0.82866953638105012</c:v>
                </c:pt>
                <c:pt idx="140">
                  <c:v>0.77035107872931818</c:v>
                </c:pt>
                <c:pt idx="141">
                  <c:v>0.71613684158233637</c:v>
                </c:pt>
                <c:pt idx="142">
                  <c:v>0.66573798626655456</c:v>
                </c:pt>
                <c:pt idx="143">
                  <c:v>0.61888600142252337</c:v>
                </c:pt>
                <c:pt idx="144">
                  <c:v>0.5753312724495826</c:v>
                </c:pt>
                <c:pt idx="145">
                  <c:v>0.53484175162732872</c:v>
                </c:pt>
                <c:pt idx="146">
                  <c:v>0.49720172182863009</c:v>
                </c:pt>
                <c:pt idx="147">
                  <c:v>0.46221064723759098</c:v>
                </c:pt>
                <c:pt idx="148">
                  <c:v>0.4296821049494019</c:v>
                </c:pt>
                <c:pt idx="149">
                  <c:v>0.3994427917599328</c:v>
                </c:pt>
                <c:pt idx="150">
                  <c:v>0.37133160085351408</c:v>
                </c:pt>
                <c:pt idx="151">
                  <c:v>0.34519876346974959</c:v>
                </c:pt>
                <c:pt idx="152">
                  <c:v>0.32090505097639727</c:v>
                </c:pt>
                <c:pt idx="153">
                  <c:v>0.29832103309717811</c:v>
                </c:pt>
                <c:pt idx="154">
                  <c:v>0.27732638834255463</c:v>
                </c:pt>
                <c:pt idx="155">
                  <c:v>0.25780926296964118</c:v>
                </c:pt>
                <c:pt idx="156">
                  <c:v>0.23966567505595973</c:v>
                </c:pt>
                <c:pt idx="157">
                  <c:v>0.22279896051210848</c:v>
                </c:pt>
                <c:pt idx="158">
                  <c:v>0.20711925808184981</c:v>
                </c:pt>
                <c:pt idx="159">
                  <c:v>0.19254303058583841</c:v>
                </c:pt>
                <c:pt idx="160">
                  <c:v>0.17899261985830692</c:v>
                </c:pt>
                <c:pt idx="161">
                  <c:v>0.16639583300553282</c:v>
                </c:pt>
                <c:pt idx="162">
                  <c:v>0.15468555778178475</c:v>
                </c:pt>
                <c:pt idx="163">
                  <c:v>0.14379940503357588</c:v>
                </c:pt>
                <c:pt idx="164">
                  <c:v>0.13367937630726515</c:v>
                </c:pt>
                <c:pt idx="165">
                  <c:v>0.12427155484910993</c:v>
                </c:pt>
                <c:pt idx="166">
                  <c:v>0.11552581835150308</c:v>
                </c:pt>
                <c:pt idx="167">
                  <c:v>0.10739557191498418</c:v>
                </c:pt>
                <c:pt idx="168">
                  <c:v>9.9837499803319726E-2</c:v>
                </c:pt>
                <c:pt idx="169">
                  <c:v>9.2811334669070877E-2</c:v>
                </c:pt>
                <c:pt idx="170">
                  <c:v>8.6279643020145555E-2</c:v>
                </c:pt>
                <c:pt idx="171">
                  <c:v>8.0207625784359096E-2</c:v>
                </c:pt>
                <c:pt idx="172">
                  <c:v>7.4562932909465973E-2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65-4EF0-82E7-C6E7DC868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668184"/>
        <c:axId val="432639648"/>
      </c:lineChart>
      <c:dateAx>
        <c:axId val="432668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7]d/\ mmm/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639648"/>
        <c:crosses val="autoZero"/>
        <c:auto val="1"/>
        <c:lblOffset val="100"/>
        <c:baseTimeUnit val="days"/>
        <c:majorUnit val="14"/>
        <c:majorTimeUnit val="days"/>
        <c:minorUnit val="1"/>
        <c:minorTimeUnit val="days"/>
      </c:dateAx>
      <c:valAx>
        <c:axId val="432639648"/>
        <c:scaling>
          <c:logBase val="10"/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668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Gesamte Fälle/ </a:t>
            </a:r>
            <a:r>
              <a:rPr lang="en-US" b="1">
                <a:solidFill>
                  <a:schemeClr val="accent2">
                    <a:lumMod val="75000"/>
                  </a:schemeClr>
                </a:solidFill>
              </a:rPr>
              <a:t>wieder Gesunde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Sweden!$C$2</c:f>
              <c:strCache>
                <c:ptCount val="1"/>
                <c:pt idx="0">
                  <c:v>Ges. Anzahl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Sweden!$B$3:$B$175</c:f>
              <c:numCache>
                <c:formatCode>[$-407]d/\ mmm/;@</c:formatCode>
                <c:ptCount val="173"/>
                <c:pt idx="0">
                  <c:v>43894</c:v>
                </c:pt>
                <c:pt idx="1">
                  <c:v>43895</c:v>
                </c:pt>
                <c:pt idx="2">
                  <c:v>43896</c:v>
                </c:pt>
                <c:pt idx="3">
                  <c:v>43897</c:v>
                </c:pt>
                <c:pt idx="4">
                  <c:v>43898</c:v>
                </c:pt>
                <c:pt idx="5">
                  <c:v>43899</c:v>
                </c:pt>
                <c:pt idx="6">
                  <c:v>43900</c:v>
                </c:pt>
                <c:pt idx="7">
                  <c:v>43901</c:v>
                </c:pt>
                <c:pt idx="8">
                  <c:v>43902</c:v>
                </c:pt>
                <c:pt idx="9">
                  <c:v>43903</c:v>
                </c:pt>
                <c:pt idx="10">
                  <c:v>43904</c:v>
                </c:pt>
                <c:pt idx="11">
                  <c:v>43905</c:v>
                </c:pt>
                <c:pt idx="12">
                  <c:v>43906</c:v>
                </c:pt>
                <c:pt idx="13">
                  <c:v>43907</c:v>
                </c:pt>
                <c:pt idx="14">
                  <c:v>43908</c:v>
                </c:pt>
                <c:pt idx="15">
                  <c:v>43909</c:v>
                </c:pt>
                <c:pt idx="16">
                  <c:v>43910</c:v>
                </c:pt>
                <c:pt idx="17">
                  <c:v>43911</c:v>
                </c:pt>
                <c:pt idx="18">
                  <c:v>43912</c:v>
                </c:pt>
                <c:pt idx="19">
                  <c:v>43913</c:v>
                </c:pt>
                <c:pt idx="20">
                  <c:v>43914</c:v>
                </c:pt>
                <c:pt idx="21">
                  <c:v>43915</c:v>
                </c:pt>
                <c:pt idx="22">
                  <c:v>43916</c:v>
                </c:pt>
                <c:pt idx="23">
                  <c:v>43917</c:v>
                </c:pt>
                <c:pt idx="24">
                  <c:v>43918</c:v>
                </c:pt>
                <c:pt idx="25">
                  <c:v>43919</c:v>
                </c:pt>
                <c:pt idx="26">
                  <c:v>43920</c:v>
                </c:pt>
                <c:pt idx="27">
                  <c:v>43921</c:v>
                </c:pt>
                <c:pt idx="28">
                  <c:v>43922</c:v>
                </c:pt>
                <c:pt idx="29">
                  <c:v>43923</c:v>
                </c:pt>
                <c:pt idx="30">
                  <c:v>43924</c:v>
                </c:pt>
                <c:pt idx="31">
                  <c:v>43925</c:v>
                </c:pt>
                <c:pt idx="32">
                  <c:v>43926</c:v>
                </c:pt>
                <c:pt idx="33">
                  <c:v>43927</c:v>
                </c:pt>
                <c:pt idx="34">
                  <c:v>43928</c:v>
                </c:pt>
                <c:pt idx="35">
                  <c:v>43929</c:v>
                </c:pt>
                <c:pt idx="36">
                  <c:v>43930</c:v>
                </c:pt>
                <c:pt idx="37">
                  <c:v>43931</c:v>
                </c:pt>
                <c:pt idx="38">
                  <c:v>43932</c:v>
                </c:pt>
                <c:pt idx="39">
                  <c:v>43933</c:v>
                </c:pt>
                <c:pt idx="40">
                  <c:v>43934</c:v>
                </c:pt>
                <c:pt idx="41">
                  <c:v>43935</c:v>
                </c:pt>
                <c:pt idx="42">
                  <c:v>43936</c:v>
                </c:pt>
                <c:pt idx="43">
                  <c:v>43937</c:v>
                </c:pt>
                <c:pt idx="44">
                  <c:v>43938</c:v>
                </c:pt>
                <c:pt idx="45">
                  <c:v>43939</c:v>
                </c:pt>
                <c:pt idx="46">
                  <c:v>43940</c:v>
                </c:pt>
                <c:pt idx="47">
                  <c:v>43941</c:v>
                </c:pt>
                <c:pt idx="48">
                  <c:v>43942</c:v>
                </c:pt>
                <c:pt idx="49">
                  <c:v>43943</c:v>
                </c:pt>
                <c:pt idx="50">
                  <c:v>43944</c:v>
                </c:pt>
                <c:pt idx="51">
                  <c:v>43945</c:v>
                </c:pt>
                <c:pt idx="52">
                  <c:v>43946</c:v>
                </c:pt>
                <c:pt idx="53">
                  <c:v>43947</c:v>
                </c:pt>
                <c:pt idx="54">
                  <c:v>43948</c:v>
                </c:pt>
                <c:pt idx="55">
                  <c:v>43949</c:v>
                </c:pt>
                <c:pt idx="56">
                  <c:v>43950</c:v>
                </c:pt>
                <c:pt idx="57">
                  <c:v>43951</c:v>
                </c:pt>
                <c:pt idx="58">
                  <c:v>43952</c:v>
                </c:pt>
                <c:pt idx="59">
                  <c:v>43953</c:v>
                </c:pt>
                <c:pt idx="60">
                  <c:v>43954</c:v>
                </c:pt>
                <c:pt idx="61">
                  <c:v>43955</c:v>
                </c:pt>
                <c:pt idx="62">
                  <c:v>43956</c:v>
                </c:pt>
                <c:pt idx="63">
                  <c:v>43957</c:v>
                </c:pt>
                <c:pt idx="64">
                  <c:v>43958</c:v>
                </c:pt>
                <c:pt idx="65">
                  <c:v>43959</c:v>
                </c:pt>
                <c:pt idx="66">
                  <c:v>43960</c:v>
                </c:pt>
                <c:pt idx="67">
                  <c:v>43961</c:v>
                </c:pt>
                <c:pt idx="68">
                  <c:v>43962</c:v>
                </c:pt>
                <c:pt idx="69">
                  <c:v>43963</c:v>
                </c:pt>
                <c:pt idx="70">
                  <c:v>43964</c:v>
                </c:pt>
                <c:pt idx="71">
                  <c:v>43965</c:v>
                </c:pt>
                <c:pt idx="72">
                  <c:v>43966</c:v>
                </c:pt>
                <c:pt idx="73">
                  <c:v>43967</c:v>
                </c:pt>
                <c:pt idx="74">
                  <c:v>43968</c:v>
                </c:pt>
                <c:pt idx="75">
                  <c:v>43969</c:v>
                </c:pt>
                <c:pt idx="76">
                  <c:v>43970</c:v>
                </c:pt>
                <c:pt idx="77">
                  <c:v>43971</c:v>
                </c:pt>
                <c:pt idx="78">
                  <c:v>43972</c:v>
                </c:pt>
                <c:pt idx="79">
                  <c:v>43973</c:v>
                </c:pt>
                <c:pt idx="80">
                  <c:v>43974</c:v>
                </c:pt>
                <c:pt idx="81">
                  <c:v>43975</c:v>
                </c:pt>
                <c:pt idx="82">
                  <c:v>43976</c:v>
                </c:pt>
                <c:pt idx="83">
                  <c:v>43977</c:v>
                </c:pt>
                <c:pt idx="84">
                  <c:v>43978</c:v>
                </c:pt>
                <c:pt idx="85">
                  <c:v>43979</c:v>
                </c:pt>
                <c:pt idx="86">
                  <c:v>43980</c:v>
                </c:pt>
                <c:pt idx="87">
                  <c:v>43981</c:v>
                </c:pt>
                <c:pt idx="88">
                  <c:v>43982</c:v>
                </c:pt>
                <c:pt idx="89">
                  <c:v>43983</c:v>
                </c:pt>
                <c:pt idx="90">
                  <c:v>43984</c:v>
                </c:pt>
                <c:pt idx="91">
                  <c:v>43985</c:v>
                </c:pt>
                <c:pt idx="92">
                  <c:v>43986</c:v>
                </c:pt>
                <c:pt idx="93">
                  <c:v>43987</c:v>
                </c:pt>
                <c:pt idx="94">
                  <c:v>43988</c:v>
                </c:pt>
                <c:pt idx="95">
                  <c:v>43989</c:v>
                </c:pt>
                <c:pt idx="96">
                  <c:v>43990</c:v>
                </c:pt>
                <c:pt idx="97">
                  <c:v>43991</c:v>
                </c:pt>
                <c:pt idx="98">
                  <c:v>43992</c:v>
                </c:pt>
                <c:pt idx="99">
                  <c:v>43993</c:v>
                </c:pt>
                <c:pt idx="100">
                  <c:v>43994</c:v>
                </c:pt>
                <c:pt idx="101">
                  <c:v>43995</c:v>
                </c:pt>
                <c:pt idx="102">
                  <c:v>43996</c:v>
                </c:pt>
                <c:pt idx="103">
                  <c:v>43997</c:v>
                </c:pt>
                <c:pt idx="104">
                  <c:v>43998</c:v>
                </c:pt>
                <c:pt idx="105">
                  <c:v>43999</c:v>
                </c:pt>
                <c:pt idx="106">
                  <c:v>44000</c:v>
                </c:pt>
                <c:pt idx="107">
                  <c:v>44001</c:v>
                </c:pt>
                <c:pt idx="108">
                  <c:v>44002</c:v>
                </c:pt>
                <c:pt idx="109">
                  <c:v>44003</c:v>
                </c:pt>
                <c:pt idx="110">
                  <c:v>44004</c:v>
                </c:pt>
                <c:pt idx="111">
                  <c:v>44005</c:v>
                </c:pt>
                <c:pt idx="112">
                  <c:v>44006</c:v>
                </c:pt>
                <c:pt idx="113">
                  <c:v>44007</c:v>
                </c:pt>
                <c:pt idx="114">
                  <c:v>44008</c:v>
                </c:pt>
                <c:pt idx="115">
                  <c:v>44009</c:v>
                </c:pt>
                <c:pt idx="116">
                  <c:v>44010</c:v>
                </c:pt>
                <c:pt idx="117">
                  <c:v>44011</c:v>
                </c:pt>
                <c:pt idx="118">
                  <c:v>44012</c:v>
                </c:pt>
                <c:pt idx="119">
                  <c:v>44013</c:v>
                </c:pt>
                <c:pt idx="120">
                  <c:v>44014</c:v>
                </c:pt>
                <c:pt idx="121">
                  <c:v>44015</c:v>
                </c:pt>
                <c:pt idx="122">
                  <c:v>44016</c:v>
                </c:pt>
                <c:pt idx="123">
                  <c:v>44017</c:v>
                </c:pt>
                <c:pt idx="124">
                  <c:v>44018</c:v>
                </c:pt>
                <c:pt idx="125">
                  <c:v>44019</c:v>
                </c:pt>
                <c:pt idx="126">
                  <c:v>44020</c:v>
                </c:pt>
                <c:pt idx="127">
                  <c:v>44021</c:v>
                </c:pt>
                <c:pt idx="128">
                  <c:v>44022</c:v>
                </c:pt>
                <c:pt idx="129">
                  <c:v>44023</c:v>
                </c:pt>
                <c:pt idx="130">
                  <c:v>44024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44030</c:v>
                </c:pt>
                <c:pt idx="137">
                  <c:v>44031</c:v>
                </c:pt>
                <c:pt idx="138">
                  <c:v>44032</c:v>
                </c:pt>
                <c:pt idx="139">
                  <c:v>44033</c:v>
                </c:pt>
                <c:pt idx="140">
                  <c:v>44034</c:v>
                </c:pt>
                <c:pt idx="141">
                  <c:v>44035</c:v>
                </c:pt>
                <c:pt idx="142">
                  <c:v>44036</c:v>
                </c:pt>
                <c:pt idx="143">
                  <c:v>44037</c:v>
                </c:pt>
                <c:pt idx="144">
                  <c:v>44038</c:v>
                </c:pt>
                <c:pt idx="145">
                  <c:v>44039</c:v>
                </c:pt>
                <c:pt idx="146">
                  <c:v>44040</c:v>
                </c:pt>
                <c:pt idx="147">
                  <c:v>44041</c:v>
                </c:pt>
                <c:pt idx="148">
                  <c:v>44042</c:v>
                </c:pt>
                <c:pt idx="149">
                  <c:v>44043</c:v>
                </c:pt>
                <c:pt idx="150">
                  <c:v>44044</c:v>
                </c:pt>
                <c:pt idx="151">
                  <c:v>44045</c:v>
                </c:pt>
                <c:pt idx="152">
                  <c:v>44046</c:v>
                </c:pt>
                <c:pt idx="153">
                  <c:v>44047</c:v>
                </c:pt>
                <c:pt idx="154">
                  <c:v>44048</c:v>
                </c:pt>
                <c:pt idx="155">
                  <c:v>44049</c:v>
                </c:pt>
                <c:pt idx="156">
                  <c:v>44050</c:v>
                </c:pt>
                <c:pt idx="157">
                  <c:v>44051</c:v>
                </c:pt>
                <c:pt idx="158">
                  <c:v>44052</c:v>
                </c:pt>
                <c:pt idx="159">
                  <c:v>44053</c:v>
                </c:pt>
                <c:pt idx="160">
                  <c:v>44054</c:v>
                </c:pt>
                <c:pt idx="161">
                  <c:v>44055</c:v>
                </c:pt>
                <c:pt idx="162">
                  <c:v>44056</c:v>
                </c:pt>
                <c:pt idx="163">
                  <c:v>44057</c:v>
                </c:pt>
                <c:pt idx="164">
                  <c:v>44058</c:v>
                </c:pt>
                <c:pt idx="165">
                  <c:v>44059</c:v>
                </c:pt>
                <c:pt idx="166">
                  <c:v>44060</c:v>
                </c:pt>
                <c:pt idx="167">
                  <c:v>44061</c:v>
                </c:pt>
                <c:pt idx="168">
                  <c:v>44062</c:v>
                </c:pt>
                <c:pt idx="169">
                  <c:v>44063</c:v>
                </c:pt>
                <c:pt idx="170">
                  <c:v>44064</c:v>
                </c:pt>
                <c:pt idx="171">
                  <c:v>44065</c:v>
                </c:pt>
                <c:pt idx="172">
                  <c:v>44066</c:v>
                </c:pt>
              </c:numCache>
            </c:numRef>
          </c:cat>
          <c:val>
            <c:numRef>
              <c:f>Sweden!$C$3:$C$175</c:f>
              <c:numCache>
                <c:formatCode>General</c:formatCode>
                <c:ptCount val="173"/>
                <c:pt idx="0">
                  <c:v>23</c:v>
                </c:pt>
                <c:pt idx="1">
                  <c:v>34</c:v>
                </c:pt>
                <c:pt idx="2">
                  <c:v>60</c:v>
                </c:pt>
                <c:pt idx="3">
                  <c:v>136</c:v>
                </c:pt>
                <c:pt idx="4">
                  <c:v>160</c:v>
                </c:pt>
                <c:pt idx="5">
                  <c:v>202</c:v>
                </c:pt>
                <c:pt idx="6">
                  <c:v>247</c:v>
                </c:pt>
                <c:pt idx="7">
                  <c:v>325</c:v>
                </c:pt>
                <c:pt idx="8">
                  <c:v>461</c:v>
                </c:pt>
                <c:pt idx="9">
                  <c:v>619</c:v>
                </c:pt>
                <c:pt idx="10">
                  <c:v>774</c:v>
                </c:pt>
                <c:pt idx="11">
                  <c:v>923</c:v>
                </c:pt>
                <c:pt idx="12">
                  <c:v>1031</c:v>
                </c:pt>
                <c:pt idx="13">
                  <c:v>1120</c:v>
                </c:pt>
                <c:pt idx="14">
                  <c:v>1166</c:v>
                </c:pt>
                <c:pt idx="15">
                  <c:v>1300</c:v>
                </c:pt>
                <c:pt idx="16">
                  <c:v>1422</c:v>
                </c:pt>
                <c:pt idx="17">
                  <c:v>1622</c:v>
                </c:pt>
                <c:pt idx="18">
                  <c:v>1745</c:v>
                </c:pt>
                <c:pt idx="19">
                  <c:v>1905</c:v>
                </c:pt>
                <c:pt idx="20">
                  <c:v>2015</c:v>
                </c:pt>
                <c:pt idx="21">
                  <c:v>2271</c:v>
                </c:pt>
                <c:pt idx="22">
                  <c:v>2509</c:v>
                </c:pt>
                <c:pt idx="23">
                  <c:v>2805</c:v>
                </c:pt>
                <c:pt idx="24">
                  <c:v>3045</c:v>
                </c:pt>
                <c:pt idx="25">
                  <c:v>3446</c:v>
                </c:pt>
                <c:pt idx="26">
                  <c:v>3699</c:v>
                </c:pt>
                <c:pt idx="27">
                  <c:v>4027</c:v>
                </c:pt>
                <c:pt idx="28">
                  <c:v>4434</c:v>
                </c:pt>
                <c:pt idx="29">
                  <c:v>4946</c:v>
                </c:pt>
                <c:pt idx="30">
                  <c:v>5465</c:v>
                </c:pt>
                <c:pt idx="31">
                  <c:v>6077</c:v>
                </c:pt>
                <c:pt idx="32">
                  <c:v>6442</c:v>
                </c:pt>
                <c:pt idx="33">
                  <c:v>6829</c:v>
                </c:pt>
                <c:pt idx="34">
                  <c:v>7205</c:v>
                </c:pt>
                <c:pt idx="35">
                  <c:v>7692</c:v>
                </c:pt>
                <c:pt idx="36">
                  <c:v>8418</c:v>
                </c:pt>
                <c:pt idx="37">
                  <c:v>9140</c:v>
                </c:pt>
                <c:pt idx="38">
                  <c:v>9684</c:v>
                </c:pt>
                <c:pt idx="39">
                  <c:v>10150</c:v>
                </c:pt>
                <c:pt idx="40">
                  <c:v>10482</c:v>
                </c:pt>
                <c:pt idx="41">
                  <c:v>10947</c:v>
                </c:pt>
                <c:pt idx="42">
                  <c:v>11444</c:v>
                </c:pt>
                <c:pt idx="43">
                  <c:v>11926</c:v>
                </c:pt>
                <c:pt idx="44">
                  <c:v>12539</c:v>
                </c:pt>
                <c:pt idx="45">
                  <c:v>13215</c:v>
                </c:pt>
                <c:pt idx="46">
                  <c:v>13821</c:v>
                </c:pt>
                <c:pt idx="47">
                  <c:v>14384</c:v>
                </c:pt>
                <c:pt idx="48">
                  <c:v>14776</c:v>
                </c:pt>
                <c:pt idx="49">
                  <c:v>15321</c:v>
                </c:pt>
                <c:pt idx="50">
                  <c:v>16003</c:v>
                </c:pt>
                <c:pt idx="51">
                  <c:v>16754</c:v>
                </c:pt>
                <c:pt idx="52">
                  <c:v>17566</c:v>
                </c:pt>
                <c:pt idx="53">
                  <c:v>18176</c:v>
                </c:pt>
                <c:pt idx="54">
                  <c:v>18639</c:v>
                </c:pt>
                <c:pt idx="55">
                  <c:v>18925</c:v>
                </c:pt>
                <c:pt idx="56">
                  <c:v>19620</c:v>
                </c:pt>
                <c:pt idx="57">
                  <c:v>20302</c:v>
                </c:pt>
                <c:pt idx="58">
                  <c:v>20900</c:v>
                </c:pt>
                <c:pt idx="59">
                  <c:v>21520</c:v>
                </c:pt>
                <c:pt idx="60">
                  <c:v>22082</c:v>
                </c:pt>
                <c:pt idx="61">
                  <c:v>22317</c:v>
                </c:pt>
                <c:pt idx="62">
                  <c:v>22721</c:v>
                </c:pt>
                <c:pt idx="63">
                  <c:v>23216</c:v>
                </c:pt>
                <c:pt idx="64">
                  <c:v>23917</c:v>
                </c:pt>
                <c:pt idx="65">
                  <c:v>24622</c:v>
                </c:pt>
                <c:pt idx="66">
                  <c:v>25264</c:v>
                </c:pt>
                <c:pt idx="67">
                  <c:v>25920</c:v>
                </c:pt>
                <c:pt idx="68">
                  <c:v>26321</c:v>
                </c:pt>
                <c:pt idx="69">
                  <c:v>26669</c:v>
                </c:pt>
                <c:pt idx="70">
                  <c:v>27271</c:v>
                </c:pt>
                <c:pt idx="71">
                  <c:v>27908</c:v>
                </c:pt>
                <c:pt idx="72">
                  <c:v>28581</c:v>
                </c:pt>
                <c:pt idx="73">
                  <c:v>29206</c:v>
                </c:pt>
                <c:pt idx="74">
                  <c:v>29676</c:v>
                </c:pt>
                <c:pt idx="75">
                  <c:v>30142</c:v>
                </c:pt>
                <c:pt idx="76">
                  <c:v>30376</c:v>
                </c:pt>
                <c:pt idx="77">
                  <c:v>30798</c:v>
                </c:pt>
                <c:pt idx="78">
                  <c:v>31522</c:v>
                </c:pt>
                <c:pt idx="79">
                  <c:v>32171</c:v>
                </c:pt>
                <c:pt idx="80">
                  <c:v>32808</c:v>
                </c:pt>
                <c:pt idx="81">
                  <c:v>33187</c:v>
                </c:pt>
                <c:pt idx="82">
                  <c:v>33458</c:v>
                </c:pt>
                <c:pt idx="83">
                  <c:v>33842</c:v>
                </c:pt>
                <c:pt idx="84">
                  <c:v>34439</c:v>
                </c:pt>
                <c:pt idx="85">
                  <c:v>35087</c:v>
                </c:pt>
                <c:pt idx="86">
                  <c:v>35726</c:v>
                </c:pt>
                <c:pt idx="87">
                  <c:v>36475</c:v>
                </c:pt>
                <c:pt idx="88">
                  <c:v>37112</c:v>
                </c:pt>
                <c:pt idx="89">
                  <c:v>37541</c:v>
                </c:pt>
                <c:pt idx="90">
                  <c:v>37813</c:v>
                </c:pt>
                <c:pt idx="91">
                  <c:v>38588</c:v>
                </c:pt>
                <c:pt idx="92">
                  <c:v>40802</c:v>
                </c:pt>
                <c:pt idx="93">
                  <c:v>41882</c:v>
                </c:pt>
                <c:pt idx="94">
                  <c:v>42938</c:v>
                </c:pt>
                <c:pt idx="95">
                  <c:v>43886</c:v>
                </c:pt>
                <c:pt idx="96">
                  <c:v>44729</c:v>
                </c:pt>
                <c:pt idx="97">
                  <c:v>45132</c:v>
                </c:pt>
                <c:pt idx="98">
                  <c:v>45923</c:v>
                </c:pt>
                <c:pt idx="99">
                  <c:v>46813</c:v>
                </c:pt>
                <c:pt idx="100">
                  <c:v>48287</c:v>
                </c:pt>
                <c:pt idx="101">
                  <c:v>49683</c:v>
                </c:pt>
                <c:pt idx="102">
                  <c:v>50930</c:v>
                </c:pt>
                <c:pt idx="103">
                  <c:v>51613</c:v>
                </c:pt>
                <c:pt idx="104">
                  <c:v>52382</c:v>
                </c:pt>
                <c:pt idx="105">
                  <c:v>53322</c:v>
                </c:pt>
                <c:pt idx="106">
                  <c:v>54561</c:v>
                </c:pt>
                <c:pt idx="107">
                  <c:v>56042</c:v>
                </c:pt>
                <c:pt idx="108">
                  <c:v>56042</c:v>
                </c:pt>
                <c:pt idx="109">
                  <c:v>56042</c:v>
                </c:pt>
                <c:pt idx="110">
                  <c:v>56042</c:v>
                </c:pt>
                <c:pt idx="111">
                  <c:v>58931</c:v>
                </c:pt>
                <c:pt idx="112">
                  <c:v>60836</c:v>
                </c:pt>
                <c:pt idx="113">
                  <c:v>62323</c:v>
                </c:pt>
                <c:pt idx="114">
                  <c:v>63889</c:v>
                </c:pt>
                <c:pt idx="115">
                  <c:v>65136</c:v>
                </c:pt>
                <c:pt idx="116">
                  <c:v>65136</c:v>
                </c:pt>
                <c:pt idx="117">
                  <c:v>65136</c:v>
                </c:pt>
                <c:pt idx="118">
                  <c:v>67666</c:v>
                </c:pt>
                <c:pt idx="119">
                  <c:v>68450</c:v>
                </c:pt>
                <c:pt idx="120">
                  <c:v>69691</c:v>
                </c:pt>
                <c:pt idx="121">
                  <c:v>70638</c:v>
                </c:pt>
                <c:pt idx="122">
                  <c:v>71418</c:v>
                </c:pt>
                <c:pt idx="123">
                  <c:v>71418</c:v>
                </c:pt>
                <c:pt idx="124">
                  <c:v>71418</c:v>
                </c:pt>
                <c:pt idx="125">
                  <c:v>73060</c:v>
                </c:pt>
                <c:pt idx="126">
                  <c:v>73343</c:v>
                </c:pt>
                <c:pt idx="127">
                  <c:v>73857</c:v>
                </c:pt>
                <c:pt idx="128">
                  <c:v>74332</c:v>
                </c:pt>
                <c:pt idx="129">
                  <c:v>74897</c:v>
                </c:pt>
                <c:pt idx="130">
                  <c:v>74897</c:v>
                </c:pt>
                <c:pt idx="131">
                  <c:v>74897</c:v>
                </c:pt>
                <c:pt idx="132">
                  <c:v>75825</c:v>
                </c:pt>
                <c:pt idx="133">
                  <c:v>76000</c:v>
                </c:pt>
                <c:pt idx="134">
                  <c:v>76491</c:v>
                </c:pt>
                <c:pt idx="135">
                  <c:v>76876</c:v>
                </c:pt>
                <c:pt idx="136">
                  <c:v>77280</c:v>
                </c:pt>
                <c:pt idx="137">
                  <c:v>77280</c:v>
                </c:pt>
                <c:pt idx="138">
                  <c:v>77280</c:v>
                </c:pt>
                <c:pt idx="139">
                  <c:v>78047</c:v>
                </c:pt>
                <c:pt idx="140">
                  <c:v>78165</c:v>
                </c:pt>
                <c:pt idx="141">
                  <c:v>78503</c:v>
                </c:pt>
                <c:pt idx="142">
                  <c:v>78762</c:v>
                </c:pt>
                <c:pt idx="143">
                  <c:v>78996</c:v>
                </c:pt>
                <c:pt idx="144">
                  <c:v>78996</c:v>
                </c:pt>
                <c:pt idx="145">
                  <c:v>78996</c:v>
                </c:pt>
                <c:pt idx="146">
                  <c:v>79394</c:v>
                </c:pt>
                <c:pt idx="147">
                  <c:v>79493</c:v>
                </c:pt>
                <c:pt idx="148">
                  <c:v>79781</c:v>
                </c:pt>
                <c:pt idx="149">
                  <c:v>80099</c:v>
                </c:pt>
                <c:pt idx="150">
                  <c:v>80421</c:v>
                </c:pt>
                <c:pt idx="151">
                  <c:v>80421</c:v>
                </c:pt>
                <c:pt idx="152">
                  <c:v>80421</c:v>
                </c:pt>
                <c:pt idx="153">
                  <c:v>81011</c:v>
                </c:pt>
                <c:pt idx="154">
                  <c:v>81180</c:v>
                </c:pt>
                <c:pt idx="155">
                  <c:v>81539</c:v>
                </c:pt>
                <c:pt idx="156">
                  <c:v>81966</c:v>
                </c:pt>
                <c:pt idx="157">
                  <c:v>82322</c:v>
                </c:pt>
                <c:pt idx="158">
                  <c:v>82322</c:v>
                </c:pt>
                <c:pt idx="159">
                  <c:v>82322</c:v>
                </c:pt>
                <c:pt idx="160">
                  <c:v>82971</c:v>
                </c:pt>
                <c:pt idx="161">
                  <c:v>83125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22-4BBE-B4B0-F0FDB059C04E}"/>
            </c:ext>
          </c:extLst>
        </c:ser>
        <c:ser>
          <c:idx val="1"/>
          <c:order val="1"/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Sweden!$B$3:$B$175</c:f>
              <c:numCache>
                <c:formatCode>[$-407]d/\ mmm/;@</c:formatCode>
                <c:ptCount val="173"/>
                <c:pt idx="0">
                  <c:v>43894</c:v>
                </c:pt>
                <c:pt idx="1">
                  <c:v>43895</c:v>
                </c:pt>
                <c:pt idx="2">
                  <c:v>43896</c:v>
                </c:pt>
                <c:pt idx="3">
                  <c:v>43897</c:v>
                </c:pt>
                <c:pt idx="4">
                  <c:v>43898</c:v>
                </c:pt>
                <c:pt idx="5">
                  <c:v>43899</c:v>
                </c:pt>
                <c:pt idx="6">
                  <c:v>43900</c:v>
                </c:pt>
                <c:pt idx="7">
                  <c:v>43901</c:v>
                </c:pt>
                <c:pt idx="8">
                  <c:v>43902</c:v>
                </c:pt>
                <c:pt idx="9">
                  <c:v>43903</c:v>
                </c:pt>
                <c:pt idx="10">
                  <c:v>43904</c:v>
                </c:pt>
                <c:pt idx="11">
                  <c:v>43905</c:v>
                </c:pt>
                <c:pt idx="12">
                  <c:v>43906</c:v>
                </c:pt>
                <c:pt idx="13">
                  <c:v>43907</c:v>
                </c:pt>
                <c:pt idx="14">
                  <c:v>43908</c:v>
                </c:pt>
                <c:pt idx="15">
                  <c:v>43909</c:v>
                </c:pt>
                <c:pt idx="16">
                  <c:v>43910</c:v>
                </c:pt>
                <c:pt idx="17">
                  <c:v>43911</c:v>
                </c:pt>
                <c:pt idx="18">
                  <c:v>43912</c:v>
                </c:pt>
                <c:pt idx="19">
                  <c:v>43913</c:v>
                </c:pt>
                <c:pt idx="20">
                  <c:v>43914</c:v>
                </c:pt>
                <c:pt idx="21">
                  <c:v>43915</c:v>
                </c:pt>
                <c:pt idx="22">
                  <c:v>43916</c:v>
                </c:pt>
                <c:pt idx="23">
                  <c:v>43917</c:v>
                </c:pt>
                <c:pt idx="24">
                  <c:v>43918</c:v>
                </c:pt>
                <c:pt idx="25">
                  <c:v>43919</c:v>
                </c:pt>
                <c:pt idx="26">
                  <c:v>43920</c:v>
                </c:pt>
                <c:pt idx="27">
                  <c:v>43921</c:v>
                </c:pt>
                <c:pt idx="28">
                  <c:v>43922</c:v>
                </c:pt>
                <c:pt idx="29">
                  <c:v>43923</c:v>
                </c:pt>
                <c:pt idx="30">
                  <c:v>43924</c:v>
                </c:pt>
                <c:pt idx="31">
                  <c:v>43925</c:v>
                </c:pt>
                <c:pt idx="32">
                  <c:v>43926</c:v>
                </c:pt>
                <c:pt idx="33">
                  <c:v>43927</c:v>
                </c:pt>
                <c:pt idx="34">
                  <c:v>43928</c:v>
                </c:pt>
                <c:pt idx="35">
                  <c:v>43929</c:v>
                </c:pt>
                <c:pt idx="36">
                  <c:v>43930</c:v>
                </c:pt>
                <c:pt idx="37">
                  <c:v>43931</c:v>
                </c:pt>
                <c:pt idx="38">
                  <c:v>43932</c:v>
                </c:pt>
                <c:pt idx="39">
                  <c:v>43933</c:v>
                </c:pt>
                <c:pt idx="40">
                  <c:v>43934</c:v>
                </c:pt>
                <c:pt idx="41">
                  <c:v>43935</c:v>
                </c:pt>
                <c:pt idx="42">
                  <c:v>43936</c:v>
                </c:pt>
                <c:pt idx="43">
                  <c:v>43937</c:v>
                </c:pt>
                <c:pt idx="44">
                  <c:v>43938</c:v>
                </c:pt>
                <c:pt idx="45">
                  <c:v>43939</c:v>
                </c:pt>
                <c:pt idx="46">
                  <c:v>43940</c:v>
                </c:pt>
                <c:pt idx="47">
                  <c:v>43941</c:v>
                </c:pt>
                <c:pt idx="48">
                  <c:v>43942</c:v>
                </c:pt>
                <c:pt idx="49">
                  <c:v>43943</c:v>
                </c:pt>
                <c:pt idx="50">
                  <c:v>43944</c:v>
                </c:pt>
                <c:pt idx="51">
                  <c:v>43945</c:v>
                </c:pt>
                <c:pt idx="52">
                  <c:v>43946</c:v>
                </c:pt>
                <c:pt idx="53">
                  <c:v>43947</c:v>
                </c:pt>
                <c:pt idx="54">
                  <c:v>43948</c:v>
                </c:pt>
                <c:pt idx="55">
                  <c:v>43949</c:v>
                </c:pt>
                <c:pt idx="56">
                  <c:v>43950</c:v>
                </c:pt>
                <c:pt idx="57">
                  <c:v>43951</c:v>
                </c:pt>
                <c:pt idx="58">
                  <c:v>43952</c:v>
                </c:pt>
                <c:pt idx="59">
                  <c:v>43953</c:v>
                </c:pt>
                <c:pt idx="60">
                  <c:v>43954</c:v>
                </c:pt>
                <c:pt idx="61">
                  <c:v>43955</c:v>
                </c:pt>
                <c:pt idx="62">
                  <c:v>43956</c:v>
                </c:pt>
                <c:pt idx="63">
                  <c:v>43957</c:v>
                </c:pt>
                <c:pt idx="64">
                  <c:v>43958</c:v>
                </c:pt>
                <c:pt idx="65">
                  <c:v>43959</c:v>
                </c:pt>
                <c:pt idx="66">
                  <c:v>43960</c:v>
                </c:pt>
                <c:pt idx="67">
                  <c:v>43961</c:v>
                </c:pt>
                <c:pt idx="68">
                  <c:v>43962</c:v>
                </c:pt>
                <c:pt idx="69">
                  <c:v>43963</c:v>
                </c:pt>
                <c:pt idx="70">
                  <c:v>43964</c:v>
                </c:pt>
                <c:pt idx="71">
                  <c:v>43965</c:v>
                </c:pt>
                <c:pt idx="72">
                  <c:v>43966</c:v>
                </c:pt>
                <c:pt idx="73">
                  <c:v>43967</c:v>
                </c:pt>
                <c:pt idx="74">
                  <c:v>43968</c:v>
                </c:pt>
                <c:pt idx="75">
                  <c:v>43969</c:v>
                </c:pt>
                <c:pt idx="76">
                  <c:v>43970</c:v>
                </c:pt>
                <c:pt idx="77">
                  <c:v>43971</c:v>
                </c:pt>
                <c:pt idx="78">
                  <c:v>43972</c:v>
                </c:pt>
                <c:pt idx="79">
                  <c:v>43973</c:v>
                </c:pt>
                <c:pt idx="80">
                  <c:v>43974</c:v>
                </c:pt>
                <c:pt idx="81">
                  <c:v>43975</c:v>
                </c:pt>
                <c:pt idx="82">
                  <c:v>43976</c:v>
                </c:pt>
                <c:pt idx="83">
                  <c:v>43977</c:v>
                </c:pt>
                <c:pt idx="84">
                  <c:v>43978</c:v>
                </c:pt>
                <c:pt idx="85">
                  <c:v>43979</c:v>
                </c:pt>
                <c:pt idx="86">
                  <c:v>43980</c:v>
                </c:pt>
                <c:pt idx="87">
                  <c:v>43981</c:v>
                </c:pt>
                <c:pt idx="88">
                  <c:v>43982</c:v>
                </c:pt>
                <c:pt idx="89">
                  <c:v>43983</c:v>
                </c:pt>
                <c:pt idx="90">
                  <c:v>43984</c:v>
                </c:pt>
                <c:pt idx="91">
                  <c:v>43985</c:v>
                </c:pt>
                <c:pt idx="92">
                  <c:v>43986</c:v>
                </c:pt>
                <c:pt idx="93">
                  <c:v>43987</c:v>
                </c:pt>
                <c:pt idx="94">
                  <c:v>43988</c:v>
                </c:pt>
                <c:pt idx="95">
                  <c:v>43989</c:v>
                </c:pt>
                <c:pt idx="96">
                  <c:v>43990</c:v>
                </c:pt>
                <c:pt idx="97">
                  <c:v>43991</c:v>
                </c:pt>
                <c:pt idx="98">
                  <c:v>43992</c:v>
                </c:pt>
                <c:pt idx="99">
                  <c:v>43993</c:v>
                </c:pt>
                <c:pt idx="100">
                  <c:v>43994</c:v>
                </c:pt>
                <c:pt idx="101">
                  <c:v>43995</c:v>
                </c:pt>
                <c:pt idx="102">
                  <c:v>43996</c:v>
                </c:pt>
                <c:pt idx="103">
                  <c:v>43997</c:v>
                </c:pt>
                <c:pt idx="104">
                  <c:v>43998</c:v>
                </c:pt>
                <c:pt idx="105">
                  <c:v>43999</c:v>
                </c:pt>
                <c:pt idx="106">
                  <c:v>44000</c:v>
                </c:pt>
                <c:pt idx="107">
                  <c:v>44001</c:v>
                </c:pt>
                <c:pt idx="108">
                  <c:v>44002</c:v>
                </c:pt>
                <c:pt idx="109">
                  <c:v>44003</c:v>
                </c:pt>
                <c:pt idx="110">
                  <c:v>44004</c:v>
                </c:pt>
                <c:pt idx="111">
                  <c:v>44005</c:v>
                </c:pt>
                <c:pt idx="112">
                  <c:v>44006</c:v>
                </c:pt>
                <c:pt idx="113">
                  <c:v>44007</c:v>
                </c:pt>
                <c:pt idx="114">
                  <c:v>44008</c:v>
                </c:pt>
                <c:pt idx="115">
                  <c:v>44009</c:v>
                </c:pt>
                <c:pt idx="116">
                  <c:v>44010</c:v>
                </c:pt>
                <c:pt idx="117">
                  <c:v>44011</c:v>
                </c:pt>
                <c:pt idx="118">
                  <c:v>44012</c:v>
                </c:pt>
                <c:pt idx="119">
                  <c:v>44013</c:v>
                </c:pt>
                <c:pt idx="120">
                  <c:v>44014</c:v>
                </c:pt>
                <c:pt idx="121">
                  <c:v>44015</c:v>
                </c:pt>
                <c:pt idx="122">
                  <c:v>44016</c:v>
                </c:pt>
                <c:pt idx="123">
                  <c:v>44017</c:v>
                </c:pt>
                <c:pt idx="124">
                  <c:v>44018</c:v>
                </c:pt>
                <c:pt idx="125">
                  <c:v>44019</c:v>
                </c:pt>
                <c:pt idx="126">
                  <c:v>44020</c:v>
                </c:pt>
                <c:pt idx="127">
                  <c:v>44021</c:v>
                </c:pt>
                <c:pt idx="128">
                  <c:v>44022</c:v>
                </c:pt>
                <c:pt idx="129">
                  <c:v>44023</c:v>
                </c:pt>
                <c:pt idx="130">
                  <c:v>44024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44030</c:v>
                </c:pt>
                <c:pt idx="137">
                  <c:v>44031</c:v>
                </c:pt>
                <c:pt idx="138">
                  <c:v>44032</c:v>
                </c:pt>
                <c:pt idx="139">
                  <c:v>44033</c:v>
                </c:pt>
                <c:pt idx="140">
                  <c:v>44034</c:v>
                </c:pt>
                <c:pt idx="141">
                  <c:v>44035</c:v>
                </c:pt>
                <c:pt idx="142">
                  <c:v>44036</c:v>
                </c:pt>
                <c:pt idx="143">
                  <c:v>44037</c:v>
                </c:pt>
                <c:pt idx="144">
                  <c:v>44038</c:v>
                </c:pt>
                <c:pt idx="145">
                  <c:v>44039</c:v>
                </c:pt>
                <c:pt idx="146">
                  <c:v>44040</c:v>
                </c:pt>
                <c:pt idx="147">
                  <c:v>44041</c:v>
                </c:pt>
                <c:pt idx="148">
                  <c:v>44042</c:v>
                </c:pt>
                <c:pt idx="149">
                  <c:v>44043</c:v>
                </c:pt>
                <c:pt idx="150">
                  <c:v>44044</c:v>
                </c:pt>
                <c:pt idx="151">
                  <c:v>44045</c:v>
                </c:pt>
                <c:pt idx="152">
                  <c:v>44046</c:v>
                </c:pt>
                <c:pt idx="153">
                  <c:v>44047</c:v>
                </c:pt>
                <c:pt idx="154">
                  <c:v>44048</c:v>
                </c:pt>
                <c:pt idx="155">
                  <c:v>44049</c:v>
                </c:pt>
                <c:pt idx="156">
                  <c:v>44050</c:v>
                </c:pt>
                <c:pt idx="157">
                  <c:v>44051</c:v>
                </c:pt>
                <c:pt idx="158">
                  <c:v>44052</c:v>
                </c:pt>
                <c:pt idx="159">
                  <c:v>44053</c:v>
                </c:pt>
                <c:pt idx="160">
                  <c:v>44054</c:v>
                </c:pt>
                <c:pt idx="161">
                  <c:v>44055</c:v>
                </c:pt>
                <c:pt idx="162">
                  <c:v>44056</c:v>
                </c:pt>
                <c:pt idx="163">
                  <c:v>44057</c:v>
                </c:pt>
                <c:pt idx="164">
                  <c:v>44058</c:v>
                </c:pt>
                <c:pt idx="165">
                  <c:v>44059</c:v>
                </c:pt>
                <c:pt idx="166">
                  <c:v>44060</c:v>
                </c:pt>
                <c:pt idx="167">
                  <c:v>44061</c:v>
                </c:pt>
                <c:pt idx="168">
                  <c:v>44062</c:v>
                </c:pt>
                <c:pt idx="169">
                  <c:v>44063</c:v>
                </c:pt>
                <c:pt idx="170">
                  <c:v>44064</c:v>
                </c:pt>
                <c:pt idx="171">
                  <c:v>44065</c:v>
                </c:pt>
                <c:pt idx="172">
                  <c:v>44066</c:v>
                </c:pt>
              </c:numCache>
            </c:numRef>
          </c:cat>
          <c:val>
            <c:numRef>
              <c:f>Sweden!$G$3:$G$175</c:f>
              <c:numCache>
                <c:formatCode>General</c:formatCode>
                <c:ptCount val="17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22-4BBE-B4B0-F0FDB059C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668184"/>
        <c:axId val="432639648"/>
      </c:lineChart>
      <c:dateAx>
        <c:axId val="432668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7]d/\ mmm/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639648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432639648"/>
        <c:scaling>
          <c:logBase val="10"/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668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Deutschland!$E$2</c:f>
              <c:strCache>
                <c:ptCount val="1"/>
                <c:pt idx="0">
                  <c:v>Ges. Todesfälle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Deutschland!$B$3:$B$140</c:f>
              <c:numCache>
                <c:formatCode>[$-407]d/\ mmm/;@</c:formatCode>
                <c:ptCount val="138"/>
                <c:pt idx="0">
                  <c:v>43894</c:v>
                </c:pt>
                <c:pt idx="1">
                  <c:v>43895</c:v>
                </c:pt>
                <c:pt idx="2">
                  <c:v>43896</c:v>
                </c:pt>
                <c:pt idx="3">
                  <c:v>43897</c:v>
                </c:pt>
                <c:pt idx="4">
                  <c:v>43898</c:v>
                </c:pt>
                <c:pt idx="5">
                  <c:v>43899</c:v>
                </c:pt>
                <c:pt idx="6">
                  <c:v>43900</c:v>
                </c:pt>
                <c:pt idx="7">
                  <c:v>43901</c:v>
                </c:pt>
                <c:pt idx="8">
                  <c:v>43902</c:v>
                </c:pt>
                <c:pt idx="9">
                  <c:v>43903</c:v>
                </c:pt>
                <c:pt idx="10">
                  <c:v>43904</c:v>
                </c:pt>
                <c:pt idx="11">
                  <c:v>43905</c:v>
                </c:pt>
                <c:pt idx="12">
                  <c:v>43906</c:v>
                </c:pt>
                <c:pt idx="13">
                  <c:v>43907</c:v>
                </c:pt>
                <c:pt idx="14">
                  <c:v>43908</c:v>
                </c:pt>
                <c:pt idx="15">
                  <c:v>43909</c:v>
                </c:pt>
                <c:pt idx="16">
                  <c:v>43910</c:v>
                </c:pt>
                <c:pt idx="17">
                  <c:v>43911</c:v>
                </c:pt>
                <c:pt idx="18">
                  <c:v>43912</c:v>
                </c:pt>
                <c:pt idx="19">
                  <c:v>43913</c:v>
                </c:pt>
                <c:pt idx="20">
                  <c:v>43914</c:v>
                </c:pt>
                <c:pt idx="21">
                  <c:v>43915</c:v>
                </c:pt>
                <c:pt idx="22">
                  <c:v>43916</c:v>
                </c:pt>
                <c:pt idx="23">
                  <c:v>43917</c:v>
                </c:pt>
                <c:pt idx="24">
                  <c:v>43918</c:v>
                </c:pt>
                <c:pt idx="25">
                  <c:v>43919</c:v>
                </c:pt>
                <c:pt idx="26">
                  <c:v>43920</c:v>
                </c:pt>
                <c:pt idx="27">
                  <c:v>43921</c:v>
                </c:pt>
                <c:pt idx="28">
                  <c:v>43922</c:v>
                </c:pt>
                <c:pt idx="29">
                  <c:v>43923</c:v>
                </c:pt>
                <c:pt idx="30">
                  <c:v>43924</c:v>
                </c:pt>
                <c:pt idx="31">
                  <c:v>43925</c:v>
                </c:pt>
                <c:pt idx="32">
                  <c:v>43926</c:v>
                </c:pt>
                <c:pt idx="33">
                  <c:v>43927</c:v>
                </c:pt>
                <c:pt idx="34">
                  <c:v>43928</c:v>
                </c:pt>
                <c:pt idx="35">
                  <c:v>43929</c:v>
                </c:pt>
                <c:pt idx="36">
                  <c:v>43930</c:v>
                </c:pt>
                <c:pt idx="37">
                  <c:v>43931</c:v>
                </c:pt>
                <c:pt idx="38">
                  <c:v>43932</c:v>
                </c:pt>
                <c:pt idx="39">
                  <c:v>43933</c:v>
                </c:pt>
                <c:pt idx="40">
                  <c:v>43934</c:v>
                </c:pt>
                <c:pt idx="41">
                  <c:v>43935</c:v>
                </c:pt>
                <c:pt idx="42">
                  <c:v>43936</c:v>
                </c:pt>
                <c:pt idx="43">
                  <c:v>43937</c:v>
                </c:pt>
                <c:pt idx="44">
                  <c:v>43938</c:v>
                </c:pt>
                <c:pt idx="45">
                  <c:v>43939</c:v>
                </c:pt>
                <c:pt idx="46">
                  <c:v>43940</c:v>
                </c:pt>
                <c:pt idx="47">
                  <c:v>43941</c:v>
                </c:pt>
                <c:pt idx="48">
                  <c:v>43942</c:v>
                </c:pt>
                <c:pt idx="49">
                  <c:v>43943</c:v>
                </c:pt>
                <c:pt idx="50">
                  <c:v>43944</c:v>
                </c:pt>
                <c:pt idx="51">
                  <c:v>43945</c:v>
                </c:pt>
                <c:pt idx="52">
                  <c:v>43946</c:v>
                </c:pt>
                <c:pt idx="53">
                  <c:v>43947</c:v>
                </c:pt>
                <c:pt idx="54">
                  <c:v>43948</c:v>
                </c:pt>
                <c:pt idx="55">
                  <c:v>43949</c:v>
                </c:pt>
                <c:pt idx="56">
                  <c:v>43950</c:v>
                </c:pt>
                <c:pt idx="57">
                  <c:v>43951</c:v>
                </c:pt>
                <c:pt idx="58">
                  <c:v>43952</c:v>
                </c:pt>
                <c:pt idx="59">
                  <c:v>43953</c:v>
                </c:pt>
                <c:pt idx="60">
                  <c:v>43954</c:v>
                </c:pt>
                <c:pt idx="61">
                  <c:v>43955</c:v>
                </c:pt>
                <c:pt idx="62">
                  <c:v>43956</c:v>
                </c:pt>
                <c:pt idx="63">
                  <c:v>43957</c:v>
                </c:pt>
                <c:pt idx="64">
                  <c:v>43958</c:v>
                </c:pt>
                <c:pt idx="65">
                  <c:v>43959</c:v>
                </c:pt>
                <c:pt idx="66">
                  <c:v>43960</c:v>
                </c:pt>
                <c:pt idx="67">
                  <c:v>43961</c:v>
                </c:pt>
                <c:pt idx="68">
                  <c:v>43962</c:v>
                </c:pt>
                <c:pt idx="69">
                  <c:v>43963</c:v>
                </c:pt>
                <c:pt idx="70">
                  <c:v>43964</c:v>
                </c:pt>
                <c:pt idx="71">
                  <c:v>43965</c:v>
                </c:pt>
                <c:pt idx="72">
                  <c:v>43966</c:v>
                </c:pt>
                <c:pt idx="73">
                  <c:v>43967</c:v>
                </c:pt>
                <c:pt idx="74">
                  <c:v>43968</c:v>
                </c:pt>
                <c:pt idx="75">
                  <c:v>43969</c:v>
                </c:pt>
                <c:pt idx="76">
                  <c:v>43970</c:v>
                </c:pt>
                <c:pt idx="77">
                  <c:v>43971</c:v>
                </c:pt>
                <c:pt idx="78">
                  <c:v>43972</c:v>
                </c:pt>
                <c:pt idx="79">
                  <c:v>43973</c:v>
                </c:pt>
                <c:pt idx="80">
                  <c:v>43974</c:v>
                </c:pt>
                <c:pt idx="81">
                  <c:v>43975</c:v>
                </c:pt>
                <c:pt idx="82">
                  <c:v>43976</c:v>
                </c:pt>
                <c:pt idx="83">
                  <c:v>43977</c:v>
                </c:pt>
                <c:pt idx="84">
                  <c:v>43978</c:v>
                </c:pt>
                <c:pt idx="85">
                  <c:v>43979</c:v>
                </c:pt>
                <c:pt idx="86">
                  <c:v>43980</c:v>
                </c:pt>
                <c:pt idx="87">
                  <c:v>43981</c:v>
                </c:pt>
                <c:pt idx="88">
                  <c:v>43982</c:v>
                </c:pt>
                <c:pt idx="89">
                  <c:v>43983</c:v>
                </c:pt>
                <c:pt idx="90">
                  <c:v>43984</c:v>
                </c:pt>
                <c:pt idx="91">
                  <c:v>43985</c:v>
                </c:pt>
                <c:pt idx="92">
                  <c:v>43986</c:v>
                </c:pt>
                <c:pt idx="93">
                  <c:v>43987</c:v>
                </c:pt>
                <c:pt idx="94">
                  <c:v>43988</c:v>
                </c:pt>
                <c:pt idx="95">
                  <c:v>43989</c:v>
                </c:pt>
                <c:pt idx="96">
                  <c:v>43990</c:v>
                </c:pt>
                <c:pt idx="97">
                  <c:v>43991</c:v>
                </c:pt>
                <c:pt idx="98">
                  <c:v>43992</c:v>
                </c:pt>
                <c:pt idx="99">
                  <c:v>43993</c:v>
                </c:pt>
                <c:pt idx="100">
                  <c:v>43994</c:v>
                </c:pt>
                <c:pt idx="101">
                  <c:v>43995</c:v>
                </c:pt>
                <c:pt idx="102">
                  <c:v>43996</c:v>
                </c:pt>
                <c:pt idx="103">
                  <c:v>43997</c:v>
                </c:pt>
                <c:pt idx="104">
                  <c:v>43998</c:v>
                </c:pt>
                <c:pt idx="105">
                  <c:v>43999</c:v>
                </c:pt>
                <c:pt idx="106">
                  <c:v>44000</c:v>
                </c:pt>
                <c:pt idx="107">
                  <c:v>44001</c:v>
                </c:pt>
                <c:pt idx="108">
                  <c:v>44002</c:v>
                </c:pt>
                <c:pt idx="109">
                  <c:v>44003</c:v>
                </c:pt>
                <c:pt idx="110">
                  <c:v>44004</c:v>
                </c:pt>
                <c:pt idx="111">
                  <c:v>44005</c:v>
                </c:pt>
                <c:pt idx="112">
                  <c:v>44006</c:v>
                </c:pt>
                <c:pt idx="113">
                  <c:v>44007</c:v>
                </c:pt>
                <c:pt idx="114">
                  <c:v>44008</c:v>
                </c:pt>
                <c:pt idx="115">
                  <c:v>44009</c:v>
                </c:pt>
                <c:pt idx="116">
                  <c:v>44010</c:v>
                </c:pt>
                <c:pt idx="117">
                  <c:v>44011</c:v>
                </c:pt>
                <c:pt idx="118">
                  <c:v>44012</c:v>
                </c:pt>
                <c:pt idx="119">
                  <c:v>44013</c:v>
                </c:pt>
                <c:pt idx="120">
                  <c:v>44014</c:v>
                </c:pt>
                <c:pt idx="121">
                  <c:v>44015</c:v>
                </c:pt>
                <c:pt idx="122">
                  <c:v>44016</c:v>
                </c:pt>
                <c:pt idx="123">
                  <c:v>44017</c:v>
                </c:pt>
                <c:pt idx="124">
                  <c:v>44018</c:v>
                </c:pt>
                <c:pt idx="125">
                  <c:v>44019</c:v>
                </c:pt>
                <c:pt idx="126">
                  <c:v>44020</c:v>
                </c:pt>
                <c:pt idx="127">
                  <c:v>44021</c:v>
                </c:pt>
                <c:pt idx="128">
                  <c:v>44022</c:v>
                </c:pt>
                <c:pt idx="129">
                  <c:v>44023</c:v>
                </c:pt>
                <c:pt idx="130">
                  <c:v>44024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44030</c:v>
                </c:pt>
                <c:pt idx="137">
                  <c:v>44031</c:v>
                </c:pt>
              </c:numCache>
            </c:numRef>
          </c:cat>
          <c:val>
            <c:numRef>
              <c:f>Deutschland!$E$3:$E$140</c:f>
              <c:numCache>
                <c:formatCode>General</c:formatCode>
                <c:ptCount val="1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5</c:v>
                </c:pt>
                <c:pt idx="9">
                  <c:v>5</c:v>
                </c:pt>
                <c:pt idx="10">
                  <c:v>8</c:v>
                </c:pt>
                <c:pt idx="11">
                  <c:v>12</c:v>
                </c:pt>
                <c:pt idx="12">
                  <c:v>12</c:v>
                </c:pt>
                <c:pt idx="13">
                  <c:v>12</c:v>
                </c:pt>
                <c:pt idx="14">
                  <c:v>12</c:v>
                </c:pt>
                <c:pt idx="15">
                  <c:v>20</c:v>
                </c:pt>
                <c:pt idx="16">
                  <c:v>31</c:v>
                </c:pt>
                <c:pt idx="17">
                  <c:v>47</c:v>
                </c:pt>
                <c:pt idx="18">
                  <c:v>55</c:v>
                </c:pt>
                <c:pt idx="19">
                  <c:v>86</c:v>
                </c:pt>
                <c:pt idx="20">
                  <c:v>114</c:v>
                </c:pt>
                <c:pt idx="21">
                  <c:v>149</c:v>
                </c:pt>
                <c:pt idx="22">
                  <c:v>198</c:v>
                </c:pt>
                <c:pt idx="23">
                  <c:v>253</c:v>
                </c:pt>
                <c:pt idx="24">
                  <c:v>325</c:v>
                </c:pt>
                <c:pt idx="25">
                  <c:v>389</c:v>
                </c:pt>
                <c:pt idx="26">
                  <c:v>455</c:v>
                </c:pt>
                <c:pt idx="27">
                  <c:v>583</c:v>
                </c:pt>
                <c:pt idx="28">
                  <c:v>732</c:v>
                </c:pt>
                <c:pt idx="29">
                  <c:v>872</c:v>
                </c:pt>
                <c:pt idx="30">
                  <c:v>1017</c:v>
                </c:pt>
                <c:pt idx="31">
                  <c:v>1158</c:v>
                </c:pt>
                <c:pt idx="32">
                  <c:v>1342</c:v>
                </c:pt>
                <c:pt idx="33">
                  <c:v>1434</c:v>
                </c:pt>
                <c:pt idx="34">
                  <c:v>1607</c:v>
                </c:pt>
                <c:pt idx="35">
                  <c:v>1861</c:v>
                </c:pt>
                <c:pt idx="36">
                  <c:v>2107</c:v>
                </c:pt>
                <c:pt idx="37">
                  <c:v>2373</c:v>
                </c:pt>
                <c:pt idx="38">
                  <c:v>2544</c:v>
                </c:pt>
                <c:pt idx="39">
                  <c:v>2673</c:v>
                </c:pt>
                <c:pt idx="40">
                  <c:v>2799</c:v>
                </c:pt>
                <c:pt idx="41">
                  <c:v>2969</c:v>
                </c:pt>
                <c:pt idx="42">
                  <c:v>3254</c:v>
                </c:pt>
                <c:pt idx="43">
                  <c:v>3569</c:v>
                </c:pt>
                <c:pt idx="44">
                  <c:v>3868</c:v>
                </c:pt>
                <c:pt idx="45">
                  <c:v>4110</c:v>
                </c:pt>
                <c:pt idx="46">
                  <c:v>4294</c:v>
                </c:pt>
                <c:pt idx="47">
                  <c:v>4404</c:v>
                </c:pt>
                <c:pt idx="48">
                  <c:v>4598</c:v>
                </c:pt>
                <c:pt idx="49">
                  <c:v>4879</c:v>
                </c:pt>
                <c:pt idx="50">
                  <c:v>5094</c:v>
                </c:pt>
                <c:pt idx="51">
                  <c:v>5321</c:v>
                </c:pt>
                <c:pt idx="52">
                  <c:v>5500</c:v>
                </c:pt>
                <c:pt idx="53">
                  <c:v>5640</c:v>
                </c:pt>
                <c:pt idx="54">
                  <c:v>5750</c:v>
                </c:pt>
                <c:pt idx="55">
                  <c:v>5913</c:v>
                </c:pt>
                <c:pt idx="56">
                  <c:v>6115</c:v>
                </c:pt>
                <c:pt idx="57">
                  <c:v>6288</c:v>
                </c:pt>
                <c:pt idx="58">
                  <c:v>6481</c:v>
                </c:pt>
                <c:pt idx="59">
                  <c:v>6575</c:v>
                </c:pt>
                <c:pt idx="60">
                  <c:v>6649</c:v>
                </c:pt>
                <c:pt idx="61">
                  <c:v>6692</c:v>
                </c:pt>
                <c:pt idx="62">
                  <c:v>6831</c:v>
                </c:pt>
                <c:pt idx="63">
                  <c:v>6996</c:v>
                </c:pt>
                <c:pt idx="64">
                  <c:v>7119</c:v>
                </c:pt>
                <c:pt idx="65">
                  <c:v>7266</c:v>
                </c:pt>
                <c:pt idx="66">
                  <c:v>7369</c:v>
                </c:pt>
                <c:pt idx="67">
                  <c:v>7395</c:v>
                </c:pt>
                <c:pt idx="68">
                  <c:v>7417</c:v>
                </c:pt>
                <c:pt idx="69">
                  <c:v>7533</c:v>
                </c:pt>
                <c:pt idx="70">
                  <c:v>7634</c:v>
                </c:pt>
                <c:pt idx="71">
                  <c:v>7723</c:v>
                </c:pt>
                <c:pt idx="72">
                  <c:v>7824</c:v>
                </c:pt>
                <c:pt idx="73">
                  <c:v>7881</c:v>
                </c:pt>
                <c:pt idx="74">
                  <c:v>7914</c:v>
                </c:pt>
                <c:pt idx="75">
                  <c:v>7935</c:v>
                </c:pt>
                <c:pt idx="76">
                  <c:v>8007</c:v>
                </c:pt>
                <c:pt idx="77">
                  <c:v>8090</c:v>
                </c:pt>
                <c:pt idx="78">
                  <c:v>8147</c:v>
                </c:pt>
                <c:pt idx="79">
                  <c:v>8174</c:v>
                </c:pt>
                <c:pt idx="80">
                  <c:v>8216</c:v>
                </c:pt>
                <c:pt idx="81">
                  <c:v>8247</c:v>
                </c:pt>
                <c:pt idx="82">
                  <c:v>8257</c:v>
                </c:pt>
                <c:pt idx="83">
                  <c:v>8302</c:v>
                </c:pt>
                <c:pt idx="84">
                  <c:v>8349</c:v>
                </c:pt>
                <c:pt idx="85">
                  <c:v>8411</c:v>
                </c:pt>
                <c:pt idx="86">
                  <c:v>8450</c:v>
                </c:pt>
                <c:pt idx="87">
                  <c:v>8489</c:v>
                </c:pt>
                <c:pt idx="88">
                  <c:v>8500</c:v>
                </c:pt>
                <c:pt idx="89">
                  <c:v>8511</c:v>
                </c:pt>
                <c:pt idx="90">
                  <c:v>8522</c:v>
                </c:pt>
                <c:pt idx="91">
                  <c:v>8551</c:v>
                </c:pt>
                <c:pt idx="92">
                  <c:v>8581</c:v>
                </c:pt>
                <c:pt idx="93">
                  <c:v>8613</c:v>
                </c:pt>
                <c:pt idx="94">
                  <c:v>8646</c:v>
                </c:pt>
                <c:pt idx="95">
                  <c:v>8668</c:v>
                </c:pt>
                <c:pt idx="96">
                  <c:v>8674</c:v>
                </c:pt>
                <c:pt idx="97">
                  <c:v>8711</c:v>
                </c:pt>
                <c:pt idx="98">
                  <c:v>8729</c:v>
                </c:pt>
                <c:pt idx="99">
                  <c:v>8755</c:v>
                </c:pt>
                <c:pt idx="100">
                  <c:v>8763</c:v>
                </c:pt>
                <c:pt idx="101">
                  <c:v>8781</c:v>
                </c:pt>
                <c:pt idx="102">
                  <c:v>8787</c:v>
                </c:pt>
                <c:pt idx="103">
                  <c:v>8791</c:v>
                </c:pt>
                <c:pt idx="104">
                  <c:v>8800</c:v>
                </c:pt>
                <c:pt idx="105">
                  <c:v>8830</c:v>
                </c:pt>
                <c:pt idx="106">
                  <c:v>8856</c:v>
                </c:pt>
                <c:pt idx="107">
                  <c:v>8872</c:v>
                </c:pt>
                <c:pt idx="108">
                  <c:v>8882</c:v>
                </c:pt>
                <c:pt idx="109">
                  <c:v>8882</c:v>
                </c:pt>
                <c:pt idx="110">
                  <c:v>8885</c:v>
                </c:pt>
                <c:pt idx="111">
                  <c:v>8895</c:v>
                </c:pt>
                <c:pt idx="112">
                  <c:v>8914</c:v>
                </c:pt>
                <c:pt idx="113">
                  <c:v>8927</c:v>
                </c:pt>
                <c:pt idx="114">
                  <c:v>8948</c:v>
                </c:pt>
                <c:pt idx="115">
                  <c:v>8954</c:v>
                </c:pt>
                <c:pt idx="116">
                  <c:v>8957</c:v>
                </c:pt>
                <c:pt idx="117">
                  <c:v>8961</c:v>
                </c:pt>
                <c:pt idx="118">
                  <c:v>8973</c:v>
                </c:pt>
                <c:pt idx="119">
                  <c:v>8985</c:v>
                </c:pt>
                <c:pt idx="120">
                  <c:v>8994</c:v>
                </c:pt>
                <c:pt idx="121">
                  <c:v>9003</c:v>
                </c:pt>
                <c:pt idx="122">
                  <c:v>9010</c:v>
                </c:pt>
                <c:pt idx="123">
                  <c:v>9012</c:v>
                </c:pt>
                <c:pt idx="124">
                  <c:v>9016</c:v>
                </c:pt>
                <c:pt idx="125">
                  <c:v>9024</c:v>
                </c:pt>
                <c:pt idx="126">
                  <c:v>9036</c:v>
                </c:pt>
                <c:pt idx="127">
                  <c:v>9048</c:v>
                </c:pt>
                <c:pt idx="128">
                  <c:v>9054</c:v>
                </c:pt>
                <c:pt idx="129">
                  <c:v>9060</c:v>
                </c:pt>
                <c:pt idx="130">
                  <c:v>9063</c:v>
                </c:pt>
                <c:pt idx="131">
                  <c:v>9064</c:v>
                </c:pt>
                <c:pt idx="132">
                  <c:v>9068</c:v>
                </c:pt>
                <c:pt idx="133">
                  <c:v>9071</c:v>
                </c:pt>
                <c:pt idx="134">
                  <c:v>9078</c:v>
                </c:pt>
                <c:pt idx="135">
                  <c:v>9082</c:v>
                </c:pt>
                <c:pt idx="136">
                  <c:v>9083</c:v>
                </c:pt>
                <c:pt idx="137">
                  <c:v>9084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06-423D-9F64-DF9CC6ECF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668184"/>
        <c:axId val="432639648"/>
      </c:lineChart>
      <c:dateAx>
        <c:axId val="432668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7]d/\ mmm/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639648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432639648"/>
        <c:scaling>
          <c:logBase val="10"/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668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Sweden!$E$2</c:f>
              <c:strCache>
                <c:ptCount val="1"/>
                <c:pt idx="0">
                  <c:v>Ges. Todesfälle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Sweden!$B$3:$B$175</c:f>
              <c:numCache>
                <c:formatCode>[$-407]d/\ mmm/;@</c:formatCode>
                <c:ptCount val="173"/>
                <c:pt idx="0">
                  <c:v>43894</c:v>
                </c:pt>
                <c:pt idx="1">
                  <c:v>43895</c:v>
                </c:pt>
                <c:pt idx="2">
                  <c:v>43896</c:v>
                </c:pt>
                <c:pt idx="3">
                  <c:v>43897</c:v>
                </c:pt>
                <c:pt idx="4">
                  <c:v>43898</c:v>
                </c:pt>
                <c:pt idx="5">
                  <c:v>43899</c:v>
                </c:pt>
                <c:pt idx="6">
                  <c:v>43900</c:v>
                </c:pt>
                <c:pt idx="7">
                  <c:v>43901</c:v>
                </c:pt>
                <c:pt idx="8">
                  <c:v>43902</c:v>
                </c:pt>
                <c:pt idx="9">
                  <c:v>43903</c:v>
                </c:pt>
                <c:pt idx="10">
                  <c:v>43904</c:v>
                </c:pt>
                <c:pt idx="11">
                  <c:v>43905</c:v>
                </c:pt>
                <c:pt idx="12">
                  <c:v>43906</c:v>
                </c:pt>
                <c:pt idx="13">
                  <c:v>43907</c:v>
                </c:pt>
                <c:pt idx="14">
                  <c:v>43908</c:v>
                </c:pt>
                <c:pt idx="15">
                  <c:v>43909</c:v>
                </c:pt>
                <c:pt idx="16">
                  <c:v>43910</c:v>
                </c:pt>
                <c:pt idx="17">
                  <c:v>43911</c:v>
                </c:pt>
                <c:pt idx="18">
                  <c:v>43912</c:v>
                </c:pt>
                <c:pt idx="19">
                  <c:v>43913</c:v>
                </c:pt>
                <c:pt idx="20">
                  <c:v>43914</c:v>
                </c:pt>
                <c:pt idx="21">
                  <c:v>43915</c:v>
                </c:pt>
                <c:pt idx="22">
                  <c:v>43916</c:v>
                </c:pt>
                <c:pt idx="23">
                  <c:v>43917</c:v>
                </c:pt>
                <c:pt idx="24">
                  <c:v>43918</c:v>
                </c:pt>
                <c:pt idx="25">
                  <c:v>43919</c:v>
                </c:pt>
                <c:pt idx="26">
                  <c:v>43920</c:v>
                </c:pt>
                <c:pt idx="27">
                  <c:v>43921</c:v>
                </c:pt>
                <c:pt idx="28">
                  <c:v>43922</c:v>
                </c:pt>
                <c:pt idx="29">
                  <c:v>43923</c:v>
                </c:pt>
                <c:pt idx="30">
                  <c:v>43924</c:v>
                </c:pt>
                <c:pt idx="31">
                  <c:v>43925</c:v>
                </c:pt>
                <c:pt idx="32">
                  <c:v>43926</c:v>
                </c:pt>
                <c:pt idx="33">
                  <c:v>43927</c:v>
                </c:pt>
                <c:pt idx="34">
                  <c:v>43928</c:v>
                </c:pt>
                <c:pt idx="35">
                  <c:v>43929</c:v>
                </c:pt>
                <c:pt idx="36">
                  <c:v>43930</c:v>
                </c:pt>
                <c:pt idx="37">
                  <c:v>43931</c:v>
                </c:pt>
                <c:pt idx="38">
                  <c:v>43932</c:v>
                </c:pt>
                <c:pt idx="39">
                  <c:v>43933</c:v>
                </c:pt>
                <c:pt idx="40">
                  <c:v>43934</c:v>
                </c:pt>
                <c:pt idx="41">
                  <c:v>43935</c:v>
                </c:pt>
                <c:pt idx="42">
                  <c:v>43936</c:v>
                </c:pt>
                <c:pt idx="43">
                  <c:v>43937</c:v>
                </c:pt>
                <c:pt idx="44">
                  <c:v>43938</c:v>
                </c:pt>
                <c:pt idx="45">
                  <c:v>43939</c:v>
                </c:pt>
                <c:pt idx="46">
                  <c:v>43940</c:v>
                </c:pt>
                <c:pt idx="47">
                  <c:v>43941</c:v>
                </c:pt>
                <c:pt idx="48">
                  <c:v>43942</c:v>
                </c:pt>
                <c:pt idx="49">
                  <c:v>43943</c:v>
                </c:pt>
                <c:pt idx="50">
                  <c:v>43944</c:v>
                </c:pt>
                <c:pt idx="51">
                  <c:v>43945</c:v>
                </c:pt>
                <c:pt idx="52">
                  <c:v>43946</c:v>
                </c:pt>
                <c:pt idx="53">
                  <c:v>43947</c:v>
                </c:pt>
                <c:pt idx="54">
                  <c:v>43948</c:v>
                </c:pt>
                <c:pt idx="55">
                  <c:v>43949</c:v>
                </c:pt>
                <c:pt idx="56">
                  <c:v>43950</c:v>
                </c:pt>
                <c:pt idx="57">
                  <c:v>43951</c:v>
                </c:pt>
                <c:pt idx="58">
                  <c:v>43952</c:v>
                </c:pt>
                <c:pt idx="59">
                  <c:v>43953</c:v>
                </c:pt>
                <c:pt idx="60">
                  <c:v>43954</c:v>
                </c:pt>
                <c:pt idx="61">
                  <c:v>43955</c:v>
                </c:pt>
                <c:pt idx="62">
                  <c:v>43956</c:v>
                </c:pt>
                <c:pt idx="63">
                  <c:v>43957</c:v>
                </c:pt>
                <c:pt idx="64">
                  <c:v>43958</c:v>
                </c:pt>
                <c:pt idx="65">
                  <c:v>43959</c:v>
                </c:pt>
                <c:pt idx="66">
                  <c:v>43960</c:v>
                </c:pt>
                <c:pt idx="67">
                  <c:v>43961</c:v>
                </c:pt>
                <c:pt idx="68">
                  <c:v>43962</c:v>
                </c:pt>
                <c:pt idx="69">
                  <c:v>43963</c:v>
                </c:pt>
                <c:pt idx="70">
                  <c:v>43964</c:v>
                </c:pt>
                <c:pt idx="71">
                  <c:v>43965</c:v>
                </c:pt>
                <c:pt idx="72">
                  <c:v>43966</c:v>
                </c:pt>
                <c:pt idx="73">
                  <c:v>43967</c:v>
                </c:pt>
                <c:pt idx="74">
                  <c:v>43968</c:v>
                </c:pt>
                <c:pt idx="75">
                  <c:v>43969</c:v>
                </c:pt>
                <c:pt idx="76">
                  <c:v>43970</c:v>
                </c:pt>
                <c:pt idx="77">
                  <c:v>43971</c:v>
                </c:pt>
                <c:pt idx="78">
                  <c:v>43972</c:v>
                </c:pt>
                <c:pt idx="79">
                  <c:v>43973</c:v>
                </c:pt>
                <c:pt idx="80">
                  <c:v>43974</c:v>
                </c:pt>
                <c:pt idx="81">
                  <c:v>43975</c:v>
                </c:pt>
                <c:pt idx="82">
                  <c:v>43976</c:v>
                </c:pt>
                <c:pt idx="83">
                  <c:v>43977</c:v>
                </c:pt>
                <c:pt idx="84">
                  <c:v>43978</c:v>
                </c:pt>
                <c:pt idx="85">
                  <c:v>43979</c:v>
                </c:pt>
                <c:pt idx="86">
                  <c:v>43980</c:v>
                </c:pt>
                <c:pt idx="87">
                  <c:v>43981</c:v>
                </c:pt>
                <c:pt idx="88">
                  <c:v>43982</c:v>
                </c:pt>
                <c:pt idx="89">
                  <c:v>43983</c:v>
                </c:pt>
                <c:pt idx="90">
                  <c:v>43984</c:v>
                </c:pt>
                <c:pt idx="91">
                  <c:v>43985</c:v>
                </c:pt>
                <c:pt idx="92">
                  <c:v>43986</c:v>
                </c:pt>
                <c:pt idx="93">
                  <c:v>43987</c:v>
                </c:pt>
                <c:pt idx="94">
                  <c:v>43988</c:v>
                </c:pt>
                <c:pt idx="95">
                  <c:v>43989</c:v>
                </c:pt>
                <c:pt idx="96">
                  <c:v>43990</c:v>
                </c:pt>
                <c:pt idx="97">
                  <c:v>43991</c:v>
                </c:pt>
                <c:pt idx="98">
                  <c:v>43992</c:v>
                </c:pt>
                <c:pt idx="99">
                  <c:v>43993</c:v>
                </c:pt>
                <c:pt idx="100">
                  <c:v>43994</c:v>
                </c:pt>
                <c:pt idx="101">
                  <c:v>43995</c:v>
                </c:pt>
                <c:pt idx="102">
                  <c:v>43996</c:v>
                </c:pt>
                <c:pt idx="103">
                  <c:v>43997</c:v>
                </c:pt>
                <c:pt idx="104">
                  <c:v>43998</c:v>
                </c:pt>
                <c:pt idx="105">
                  <c:v>43999</c:v>
                </c:pt>
                <c:pt idx="106">
                  <c:v>44000</c:v>
                </c:pt>
                <c:pt idx="107">
                  <c:v>44001</c:v>
                </c:pt>
                <c:pt idx="108">
                  <c:v>44002</c:v>
                </c:pt>
                <c:pt idx="109">
                  <c:v>44003</c:v>
                </c:pt>
                <c:pt idx="110">
                  <c:v>44004</c:v>
                </c:pt>
                <c:pt idx="111">
                  <c:v>44005</c:v>
                </c:pt>
                <c:pt idx="112">
                  <c:v>44006</c:v>
                </c:pt>
                <c:pt idx="113">
                  <c:v>44007</c:v>
                </c:pt>
                <c:pt idx="114">
                  <c:v>44008</c:v>
                </c:pt>
                <c:pt idx="115">
                  <c:v>44009</c:v>
                </c:pt>
                <c:pt idx="116">
                  <c:v>44010</c:v>
                </c:pt>
                <c:pt idx="117">
                  <c:v>44011</c:v>
                </c:pt>
                <c:pt idx="118">
                  <c:v>44012</c:v>
                </c:pt>
                <c:pt idx="119">
                  <c:v>44013</c:v>
                </c:pt>
                <c:pt idx="120">
                  <c:v>44014</c:v>
                </c:pt>
                <c:pt idx="121">
                  <c:v>44015</c:v>
                </c:pt>
                <c:pt idx="122">
                  <c:v>44016</c:v>
                </c:pt>
                <c:pt idx="123">
                  <c:v>44017</c:v>
                </c:pt>
                <c:pt idx="124">
                  <c:v>44018</c:v>
                </c:pt>
                <c:pt idx="125">
                  <c:v>44019</c:v>
                </c:pt>
                <c:pt idx="126">
                  <c:v>44020</c:v>
                </c:pt>
                <c:pt idx="127">
                  <c:v>44021</c:v>
                </c:pt>
                <c:pt idx="128">
                  <c:v>44022</c:v>
                </c:pt>
                <c:pt idx="129">
                  <c:v>44023</c:v>
                </c:pt>
                <c:pt idx="130">
                  <c:v>44024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44030</c:v>
                </c:pt>
                <c:pt idx="137">
                  <c:v>44031</c:v>
                </c:pt>
                <c:pt idx="138">
                  <c:v>44032</c:v>
                </c:pt>
                <c:pt idx="139">
                  <c:v>44033</c:v>
                </c:pt>
                <c:pt idx="140">
                  <c:v>44034</c:v>
                </c:pt>
                <c:pt idx="141">
                  <c:v>44035</c:v>
                </c:pt>
                <c:pt idx="142">
                  <c:v>44036</c:v>
                </c:pt>
                <c:pt idx="143">
                  <c:v>44037</c:v>
                </c:pt>
                <c:pt idx="144">
                  <c:v>44038</c:v>
                </c:pt>
                <c:pt idx="145">
                  <c:v>44039</c:v>
                </c:pt>
                <c:pt idx="146">
                  <c:v>44040</c:v>
                </c:pt>
                <c:pt idx="147">
                  <c:v>44041</c:v>
                </c:pt>
                <c:pt idx="148">
                  <c:v>44042</c:v>
                </c:pt>
                <c:pt idx="149">
                  <c:v>44043</c:v>
                </c:pt>
                <c:pt idx="150">
                  <c:v>44044</c:v>
                </c:pt>
                <c:pt idx="151">
                  <c:v>44045</c:v>
                </c:pt>
                <c:pt idx="152">
                  <c:v>44046</c:v>
                </c:pt>
                <c:pt idx="153">
                  <c:v>44047</c:v>
                </c:pt>
                <c:pt idx="154">
                  <c:v>44048</c:v>
                </c:pt>
                <c:pt idx="155">
                  <c:v>44049</c:v>
                </c:pt>
                <c:pt idx="156">
                  <c:v>44050</c:v>
                </c:pt>
                <c:pt idx="157">
                  <c:v>44051</c:v>
                </c:pt>
                <c:pt idx="158">
                  <c:v>44052</c:v>
                </c:pt>
                <c:pt idx="159">
                  <c:v>44053</c:v>
                </c:pt>
                <c:pt idx="160">
                  <c:v>44054</c:v>
                </c:pt>
                <c:pt idx="161">
                  <c:v>44055</c:v>
                </c:pt>
                <c:pt idx="162">
                  <c:v>44056</c:v>
                </c:pt>
                <c:pt idx="163">
                  <c:v>44057</c:v>
                </c:pt>
                <c:pt idx="164">
                  <c:v>44058</c:v>
                </c:pt>
                <c:pt idx="165">
                  <c:v>44059</c:v>
                </c:pt>
                <c:pt idx="166">
                  <c:v>44060</c:v>
                </c:pt>
                <c:pt idx="167">
                  <c:v>44061</c:v>
                </c:pt>
                <c:pt idx="168">
                  <c:v>44062</c:v>
                </c:pt>
                <c:pt idx="169">
                  <c:v>44063</c:v>
                </c:pt>
                <c:pt idx="170">
                  <c:v>44064</c:v>
                </c:pt>
                <c:pt idx="171">
                  <c:v>44065</c:v>
                </c:pt>
                <c:pt idx="172">
                  <c:v>44066</c:v>
                </c:pt>
              </c:numCache>
            </c:numRef>
          </c:cat>
          <c:val>
            <c:numRef>
              <c:f>Sweden!$E$3:$E$175</c:f>
              <c:numCache>
                <c:formatCode>General</c:formatCode>
                <c:ptCount val="17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7</c:v>
                </c:pt>
                <c:pt idx="14">
                  <c:v>8</c:v>
                </c:pt>
                <c:pt idx="15">
                  <c:v>10</c:v>
                </c:pt>
                <c:pt idx="16">
                  <c:v>10</c:v>
                </c:pt>
                <c:pt idx="17">
                  <c:v>16</c:v>
                </c:pt>
                <c:pt idx="18">
                  <c:v>20</c:v>
                </c:pt>
                <c:pt idx="19">
                  <c:v>21</c:v>
                </c:pt>
                <c:pt idx="20">
                  <c:v>25</c:v>
                </c:pt>
                <c:pt idx="21">
                  <c:v>36</c:v>
                </c:pt>
                <c:pt idx="22">
                  <c:v>42</c:v>
                </c:pt>
                <c:pt idx="23">
                  <c:v>66</c:v>
                </c:pt>
                <c:pt idx="24">
                  <c:v>92</c:v>
                </c:pt>
                <c:pt idx="25">
                  <c:v>102</c:v>
                </c:pt>
                <c:pt idx="26">
                  <c:v>110</c:v>
                </c:pt>
                <c:pt idx="27">
                  <c:v>146</c:v>
                </c:pt>
                <c:pt idx="28">
                  <c:v>180</c:v>
                </c:pt>
                <c:pt idx="29">
                  <c:v>239</c:v>
                </c:pt>
                <c:pt idx="30">
                  <c:v>282</c:v>
                </c:pt>
                <c:pt idx="31">
                  <c:v>333</c:v>
                </c:pt>
                <c:pt idx="32">
                  <c:v>373</c:v>
                </c:pt>
                <c:pt idx="33">
                  <c:v>401</c:v>
                </c:pt>
                <c:pt idx="34">
                  <c:v>477</c:v>
                </c:pt>
                <c:pt idx="35">
                  <c:v>591</c:v>
                </c:pt>
                <c:pt idx="36">
                  <c:v>687</c:v>
                </c:pt>
                <c:pt idx="37">
                  <c:v>793</c:v>
                </c:pt>
                <c:pt idx="38">
                  <c:v>870</c:v>
                </c:pt>
                <c:pt idx="39">
                  <c:v>887</c:v>
                </c:pt>
                <c:pt idx="40">
                  <c:v>899</c:v>
                </c:pt>
                <c:pt idx="41">
                  <c:v>919</c:v>
                </c:pt>
                <c:pt idx="42">
                  <c:v>1033</c:v>
                </c:pt>
                <c:pt idx="43">
                  <c:v>1203</c:v>
                </c:pt>
                <c:pt idx="44">
                  <c:v>1333</c:v>
                </c:pt>
                <c:pt idx="45">
                  <c:v>1400</c:v>
                </c:pt>
                <c:pt idx="46">
                  <c:v>1511</c:v>
                </c:pt>
                <c:pt idx="47">
                  <c:v>1540</c:v>
                </c:pt>
                <c:pt idx="48">
                  <c:v>1580</c:v>
                </c:pt>
                <c:pt idx="49">
                  <c:v>1765</c:v>
                </c:pt>
                <c:pt idx="50">
                  <c:v>1937</c:v>
                </c:pt>
                <c:pt idx="51">
                  <c:v>2021</c:v>
                </c:pt>
                <c:pt idx="52">
                  <c:v>2152</c:v>
                </c:pt>
                <c:pt idx="53">
                  <c:v>2192</c:v>
                </c:pt>
                <c:pt idx="54">
                  <c:v>2194</c:v>
                </c:pt>
                <c:pt idx="55">
                  <c:v>2274</c:v>
                </c:pt>
                <c:pt idx="56">
                  <c:v>2355</c:v>
                </c:pt>
                <c:pt idx="57">
                  <c:v>2462</c:v>
                </c:pt>
                <c:pt idx="58">
                  <c:v>2550</c:v>
                </c:pt>
                <c:pt idx="59">
                  <c:v>2653</c:v>
                </c:pt>
                <c:pt idx="60">
                  <c:v>2669</c:v>
                </c:pt>
                <c:pt idx="61">
                  <c:v>2679</c:v>
                </c:pt>
                <c:pt idx="62">
                  <c:v>2769</c:v>
                </c:pt>
                <c:pt idx="63">
                  <c:v>2854</c:v>
                </c:pt>
                <c:pt idx="64">
                  <c:v>2941</c:v>
                </c:pt>
                <c:pt idx="65">
                  <c:v>3040</c:v>
                </c:pt>
                <c:pt idx="66">
                  <c:v>3175</c:v>
                </c:pt>
                <c:pt idx="67">
                  <c:v>3220</c:v>
                </c:pt>
                <c:pt idx="68">
                  <c:v>3225</c:v>
                </c:pt>
                <c:pt idx="69">
                  <c:v>3256</c:v>
                </c:pt>
                <c:pt idx="70">
                  <c:v>3313</c:v>
                </c:pt>
                <c:pt idx="71">
                  <c:v>3460</c:v>
                </c:pt>
                <c:pt idx="72">
                  <c:v>3529</c:v>
                </c:pt>
                <c:pt idx="73">
                  <c:v>3646</c:v>
                </c:pt>
                <c:pt idx="74">
                  <c:v>3674</c:v>
                </c:pt>
                <c:pt idx="75">
                  <c:v>3679</c:v>
                </c:pt>
                <c:pt idx="76">
                  <c:v>3698</c:v>
                </c:pt>
                <c:pt idx="77">
                  <c:v>3743</c:v>
                </c:pt>
                <c:pt idx="78">
                  <c:v>3831</c:v>
                </c:pt>
                <c:pt idx="79">
                  <c:v>3871</c:v>
                </c:pt>
                <c:pt idx="80">
                  <c:v>3925</c:v>
                </c:pt>
                <c:pt idx="81">
                  <c:v>3992</c:v>
                </c:pt>
                <c:pt idx="82">
                  <c:v>3998</c:v>
                </c:pt>
                <c:pt idx="83">
                  <c:v>4029</c:v>
                </c:pt>
                <c:pt idx="84">
                  <c:v>4125</c:v>
                </c:pt>
                <c:pt idx="85">
                  <c:v>4220</c:v>
                </c:pt>
                <c:pt idx="86">
                  <c:v>4266</c:v>
                </c:pt>
                <c:pt idx="87">
                  <c:v>4350</c:v>
                </c:pt>
                <c:pt idx="88">
                  <c:v>4395</c:v>
                </c:pt>
                <c:pt idx="89">
                  <c:v>4395</c:v>
                </c:pt>
                <c:pt idx="90">
                  <c:v>4403</c:v>
                </c:pt>
                <c:pt idx="91">
                  <c:v>4468</c:v>
                </c:pt>
                <c:pt idx="92">
                  <c:v>4542</c:v>
                </c:pt>
                <c:pt idx="93">
                  <c:v>4562</c:v>
                </c:pt>
                <c:pt idx="94">
                  <c:v>4639</c:v>
                </c:pt>
                <c:pt idx="95">
                  <c:v>4656</c:v>
                </c:pt>
                <c:pt idx="96">
                  <c:v>4659</c:v>
                </c:pt>
                <c:pt idx="97">
                  <c:v>4694</c:v>
                </c:pt>
                <c:pt idx="98">
                  <c:v>4717</c:v>
                </c:pt>
                <c:pt idx="99">
                  <c:v>4795</c:v>
                </c:pt>
                <c:pt idx="100">
                  <c:v>4814</c:v>
                </c:pt>
                <c:pt idx="101">
                  <c:v>4854</c:v>
                </c:pt>
                <c:pt idx="102">
                  <c:v>4874</c:v>
                </c:pt>
                <c:pt idx="103">
                  <c:v>4874</c:v>
                </c:pt>
                <c:pt idx="104">
                  <c:v>4891</c:v>
                </c:pt>
                <c:pt idx="105">
                  <c:v>4939</c:v>
                </c:pt>
                <c:pt idx="106">
                  <c:v>5041</c:v>
                </c:pt>
                <c:pt idx="107">
                  <c:v>5053</c:v>
                </c:pt>
                <c:pt idx="108">
                  <c:v>5053</c:v>
                </c:pt>
                <c:pt idx="109">
                  <c:v>5053</c:v>
                </c:pt>
                <c:pt idx="110">
                  <c:v>5053</c:v>
                </c:pt>
                <c:pt idx="111">
                  <c:v>5122</c:v>
                </c:pt>
                <c:pt idx="112">
                  <c:v>5161</c:v>
                </c:pt>
                <c:pt idx="113">
                  <c:v>5209</c:v>
                </c:pt>
                <c:pt idx="114">
                  <c:v>5230</c:v>
                </c:pt>
                <c:pt idx="115">
                  <c:v>5280</c:v>
                </c:pt>
                <c:pt idx="116">
                  <c:v>5280</c:v>
                </c:pt>
                <c:pt idx="117">
                  <c:v>5280</c:v>
                </c:pt>
                <c:pt idx="118">
                  <c:v>5310</c:v>
                </c:pt>
                <c:pt idx="119">
                  <c:v>5333</c:v>
                </c:pt>
                <c:pt idx="120">
                  <c:v>5370</c:v>
                </c:pt>
                <c:pt idx="121">
                  <c:v>5411</c:v>
                </c:pt>
                <c:pt idx="122">
                  <c:v>5420</c:v>
                </c:pt>
                <c:pt idx="123">
                  <c:v>5420</c:v>
                </c:pt>
                <c:pt idx="124">
                  <c:v>5420</c:v>
                </c:pt>
                <c:pt idx="125">
                  <c:v>5433</c:v>
                </c:pt>
                <c:pt idx="126">
                  <c:v>5447</c:v>
                </c:pt>
                <c:pt idx="127">
                  <c:v>5482</c:v>
                </c:pt>
                <c:pt idx="128">
                  <c:v>5500</c:v>
                </c:pt>
                <c:pt idx="129">
                  <c:v>5526</c:v>
                </c:pt>
                <c:pt idx="130">
                  <c:v>5526</c:v>
                </c:pt>
                <c:pt idx="131">
                  <c:v>5526</c:v>
                </c:pt>
                <c:pt idx="132">
                  <c:v>5536</c:v>
                </c:pt>
                <c:pt idx="133">
                  <c:v>5545</c:v>
                </c:pt>
                <c:pt idx="134">
                  <c:v>5572</c:v>
                </c:pt>
                <c:pt idx="135">
                  <c:v>5593</c:v>
                </c:pt>
                <c:pt idx="136">
                  <c:v>5619</c:v>
                </c:pt>
                <c:pt idx="137">
                  <c:v>5619</c:v>
                </c:pt>
                <c:pt idx="138">
                  <c:v>5619</c:v>
                </c:pt>
                <c:pt idx="139">
                  <c:v>5639</c:v>
                </c:pt>
                <c:pt idx="140">
                  <c:v>5646</c:v>
                </c:pt>
                <c:pt idx="141">
                  <c:v>5667</c:v>
                </c:pt>
                <c:pt idx="142">
                  <c:v>5676</c:v>
                </c:pt>
                <c:pt idx="143">
                  <c:v>5697</c:v>
                </c:pt>
                <c:pt idx="144">
                  <c:v>5697</c:v>
                </c:pt>
                <c:pt idx="145">
                  <c:v>5697</c:v>
                </c:pt>
                <c:pt idx="146">
                  <c:v>5700</c:v>
                </c:pt>
                <c:pt idx="147">
                  <c:v>5702</c:v>
                </c:pt>
                <c:pt idx="148">
                  <c:v>5730</c:v>
                </c:pt>
                <c:pt idx="149">
                  <c:v>5739</c:v>
                </c:pt>
                <c:pt idx="150">
                  <c:v>5743</c:v>
                </c:pt>
                <c:pt idx="151">
                  <c:v>5743</c:v>
                </c:pt>
                <c:pt idx="152">
                  <c:v>5743</c:v>
                </c:pt>
                <c:pt idx="153">
                  <c:v>5744</c:v>
                </c:pt>
                <c:pt idx="154">
                  <c:v>5747</c:v>
                </c:pt>
                <c:pt idx="155">
                  <c:v>5760</c:v>
                </c:pt>
                <c:pt idx="156">
                  <c:v>5763</c:v>
                </c:pt>
                <c:pt idx="157">
                  <c:v>5763</c:v>
                </c:pt>
                <c:pt idx="158">
                  <c:v>5763</c:v>
                </c:pt>
                <c:pt idx="159">
                  <c:v>5763</c:v>
                </c:pt>
                <c:pt idx="160">
                  <c:v>5766</c:v>
                </c:pt>
                <c:pt idx="161">
                  <c:v>5770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CF-4A3E-8BC6-3C66F400A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668184"/>
        <c:axId val="432639648"/>
      </c:lineChart>
      <c:dateAx>
        <c:axId val="432668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7]d/\ mmm/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639648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432639648"/>
        <c:scaling>
          <c:logBase val="10"/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668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de-DE" sz="1800" b="1"/>
              <a:t>Sweden - neue infizierte Fälle &amp; Todesfälle/ Tag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Sweden!$D$2</c:f>
              <c:strCache>
                <c:ptCount val="1"/>
                <c:pt idx="0">
                  <c:v>neue Fälle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Sweden!$B$3:$B$175</c:f>
              <c:numCache>
                <c:formatCode>[$-407]d/\ mmm/;@</c:formatCode>
                <c:ptCount val="173"/>
                <c:pt idx="0">
                  <c:v>43894</c:v>
                </c:pt>
                <c:pt idx="1">
                  <c:v>43895</c:v>
                </c:pt>
                <c:pt idx="2">
                  <c:v>43896</c:v>
                </c:pt>
                <c:pt idx="3">
                  <c:v>43897</c:v>
                </c:pt>
                <c:pt idx="4">
                  <c:v>43898</c:v>
                </c:pt>
                <c:pt idx="5">
                  <c:v>43899</c:v>
                </c:pt>
                <c:pt idx="6">
                  <c:v>43900</c:v>
                </c:pt>
                <c:pt idx="7">
                  <c:v>43901</c:v>
                </c:pt>
                <c:pt idx="8">
                  <c:v>43902</c:v>
                </c:pt>
                <c:pt idx="9">
                  <c:v>43903</c:v>
                </c:pt>
                <c:pt idx="10">
                  <c:v>43904</c:v>
                </c:pt>
                <c:pt idx="11">
                  <c:v>43905</c:v>
                </c:pt>
                <c:pt idx="12">
                  <c:v>43906</c:v>
                </c:pt>
                <c:pt idx="13">
                  <c:v>43907</c:v>
                </c:pt>
                <c:pt idx="14">
                  <c:v>43908</c:v>
                </c:pt>
                <c:pt idx="15">
                  <c:v>43909</c:v>
                </c:pt>
                <c:pt idx="16">
                  <c:v>43910</c:v>
                </c:pt>
                <c:pt idx="17">
                  <c:v>43911</c:v>
                </c:pt>
                <c:pt idx="18">
                  <c:v>43912</c:v>
                </c:pt>
                <c:pt idx="19">
                  <c:v>43913</c:v>
                </c:pt>
                <c:pt idx="20">
                  <c:v>43914</c:v>
                </c:pt>
                <c:pt idx="21">
                  <c:v>43915</c:v>
                </c:pt>
                <c:pt idx="22">
                  <c:v>43916</c:v>
                </c:pt>
                <c:pt idx="23">
                  <c:v>43917</c:v>
                </c:pt>
                <c:pt idx="24">
                  <c:v>43918</c:v>
                </c:pt>
                <c:pt idx="25">
                  <c:v>43919</c:v>
                </c:pt>
                <c:pt idx="26">
                  <c:v>43920</c:v>
                </c:pt>
                <c:pt idx="27">
                  <c:v>43921</c:v>
                </c:pt>
                <c:pt idx="28">
                  <c:v>43922</c:v>
                </c:pt>
                <c:pt idx="29">
                  <c:v>43923</c:v>
                </c:pt>
                <c:pt idx="30">
                  <c:v>43924</c:v>
                </c:pt>
                <c:pt idx="31">
                  <c:v>43925</c:v>
                </c:pt>
                <c:pt idx="32">
                  <c:v>43926</c:v>
                </c:pt>
                <c:pt idx="33">
                  <c:v>43927</c:v>
                </c:pt>
                <c:pt idx="34">
                  <c:v>43928</c:v>
                </c:pt>
                <c:pt idx="35">
                  <c:v>43929</c:v>
                </c:pt>
                <c:pt idx="36">
                  <c:v>43930</c:v>
                </c:pt>
                <c:pt idx="37">
                  <c:v>43931</c:v>
                </c:pt>
                <c:pt idx="38">
                  <c:v>43932</c:v>
                </c:pt>
                <c:pt idx="39">
                  <c:v>43933</c:v>
                </c:pt>
                <c:pt idx="40">
                  <c:v>43934</c:v>
                </c:pt>
                <c:pt idx="41">
                  <c:v>43935</c:v>
                </c:pt>
                <c:pt idx="42">
                  <c:v>43936</c:v>
                </c:pt>
                <c:pt idx="43">
                  <c:v>43937</c:v>
                </c:pt>
                <c:pt idx="44">
                  <c:v>43938</c:v>
                </c:pt>
                <c:pt idx="45">
                  <c:v>43939</c:v>
                </c:pt>
                <c:pt idx="46">
                  <c:v>43940</c:v>
                </c:pt>
                <c:pt idx="47">
                  <c:v>43941</c:v>
                </c:pt>
                <c:pt idx="48">
                  <c:v>43942</c:v>
                </c:pt>
                <c:pt idx="49">
                  <c:v>43943</c:v>
                </c:pt>
                <c:pt idx="50">
                  <c:v>43944</c:v>
                </c:pt>
                <c:pt idx="51">
                  <c:v>43945</c:v>
                </c:pt>
                <c:pt idx="52">
                  <c:v>43946</c:v>
                </c:pt>
                <c:pt idx="53">
                  <c:v>43947</c:v>
                </c:pt>
                <c:pt idx="54">
                  <c:v>43948</c:v>
                </c:pt>
                <c:pt idx="55">
                  <c:v>43949</c:v>
                </c:pt>
                <c:pt idx="56">
                  <c:v>43950</c:v>
                </c:pt>
                <c:pt idx="57">
                  <c:v>43951</c:v>
                </c:pt>
                <c:pt idx="58">
                  <c:v>43952</c:v>
                </c:pt>
                <c:pt idx="59">
                  <c:v>43953</c:v>
                </c:pt>
                <c:pt idx="60">
                  <c:v>43954</c:v>
                </c:pt>
                <c:pt idx="61">
                  <c:v>43955</c:v>
                </c:pt>
                <c:pt idx="62">
                  <c:v>43956</c:v>
                </c:pt>
                <c:pt idx="63">
                  <c:v>43957</c:v>
                </c:pt>
                <c:pt idx="64">
                  <c:v>43958</c:v>
                </c:pt>
                <c:pt idx="65">
                  <c:v>43959</c:v>
                </c:pt>
                <c:pt idx="66">
                  <c:v>43960</c:v>
                </c:pt>
                <c:pt idx="67">
                  <c:v>43961</c:v>
                </c:pt>
                <c:pt idx="68">
                  <c:v>43962</c:v>
                </c:pt>
                <c:pt idx="69">
                  <c:v>43963</c:v>
                </c:pt>
                <c:pt idx="70">
                  <c:v>43964</c:v>
                </c:pt>
                <c:pt idx="71">
                  <c:v>43965</c:v>
                </c:pt>
                <c:pt idx="72">
                  <c:v>43966</c:v>
                </c:pt>
                <c:pt idx="73">
                  <c:v>43967</c:v>
                </c:pt>
                <c:pt idx="74">
                  <c:v>43968</c:v>
                </c:pt>
                <c:pt idx="75">
                  <c:v>43969</c:v>
                </c:pt>
                <c:pt idx="76">
                  <c:v>43970</c:v>
                </c:pt>
                <c:pt idx="77">
                  <c:v>43971</c:v>
                </c:pt>
                <c:pt idx="78">
                  <c:v>43972</c:v>
                </c:pt>
                <c:pt idx="79">
                  <c:v>43973</c:v>
                </c:pt>
                <c:pt idx="80">
                  <c:v>43974</c:v>
                </c:pt>
                <c:pt idx="81">
                  <c:v>43975</c:v>
                </c:pt>
                <c:pt idx="82">
                  <c:v>43976</c:v>
                </c:pt>
                <c:pt idx="83">
                  <c:v>43977</c:v>
                </c:pt>
                <c:pt idx="84">
                  <c:v>43978</c:v>
                </c:pt>
                <c:pt idx="85">
                  <c:v>43979</c:v>
                </c:pt>
                <c:pt idx="86">
                  <c:v>43980</c:v>
                </c:pt>
                <c:pt idx="87">
                  <c:v>43981</c:v>
                </c:pt>
                <c:pt idx="88">
                  <c:v>43982</c:v>
                </c:pt>
                <c:pt idx="89">
                  <c:v>43983</c:v>
                </c:pt>
                <c:pt idx="90">
                  <c:v>43984</c:v>
                </c:pt>
                <c:pt idx="91">
                  <c:v>43985</c:v>
                </c:pt>
                <c:pt idx="92">
                  <c:v>43986</c:v>
                </c:pt>
                <c:pt idx="93">
                  <c:v>43987</c:v>
                </c:pt>
                <c:pt idx="94">
                  <c:v>43988</c:v>
                </c:pt>
                <c:pt idx="95">
                  <c:v>43989</c:v>
                </c:pt>
                <c:pt idx="96">
                  <c:v>43990</c:v>
                </c:pt>
                <c:pt idx="97">
                  <c:v>43991</c:v>
                </c:pt>
                <c:pt idx="98">
                  <c:v>43992</c:v>
                </c:pt>
                <c:pt idx="99">
                  <c:v>43993</c:v>
                </c:pt>
                <c:pt idx="100">
                  <c:v>43994</c:v>
                </c:pt>
                <c:pt idx="101">
                  <c:v>43995</c:v>
                </c:pt>
                <c:pt idx="102">
                  <c:v>43996</c:v>
                </c:pt>
                <c:pt idx="103">
                  <c:v>43997</c:v>
                </c:pt>
                <c:pt idx="104">
                  <c:v>43998</c:v>
                </c:pt>
                <c:pt idx="105">
                  <c:v>43999</c:v>
                </c:pt>
                <c:pt idx="106">
                  <c:v>44000</c:v>
                </c:pt>
                <c:pt idx="107">
                  <c:v>44001</c:v>
                </c:pt>
                <c:pt idx="108">
                  <c:v>44002</c:v>
                </c:pt>
                <c:pt idx="109">
                  <c:v>44003</c:v>
                </c:pt>
                <c:pt idx="110">
                  <c:v>44004</c:v>
                </c:pt>
                <c:pt idx="111">
                  <c:v>44005</c:v>
                </c:pt>
                <c:pt idx="112">
                  <c:v>44006</c:v>
                </c:pt>
                <c:pt idx="113">
                  <c:v>44007</c:v>
                </c:pt>
                <c:pt idx="114">
                  <c:v>44008</c:v>
                </c:pt>
                <c:pt idx="115">
                  <c:v>44009</c:v>
                </c:pt>
                <c:pt idx="116">
                  <c:v>44010</c:v>
                </c:pt>
                <c:pt idx="117">
                  <c:v>44011</c:v>
                </c:pt>
                <c:pt idx="118">
                  <c:v>44012</c:v>
                </c:pt>
                <c:pt idx="119">
                  <c:v>44013</c:v>
                </c:pt>
                <c:pt idx="120">
                  <c:v>44014</c:v>
                </c:pt>
                <c:pt idx="121">
                  <c:v>44015</c:v>
                </c:pt>
                <c:pt idx="122">
                  <c:v>44016</c:v>
                </c:pt>
                <c:pt idx="123">
                  <c:v>44017</c:v>
                </c:pt>
                <c:pt idx="124">
                  <c:v>44018</c:v>
                </c:pt>
                <c:pt idx="125">
                  <c:v>44019</c:v>
                </c:pt>
                <c:pt idx="126">
                  <c:v>44020</c:v>
                </c:pt>
                <c:pt idx="127">
                  <c:v>44021</c:v>
                </c:pt>
                <c:pt idx="128">
                  <c:v>44022</c:v>
                </c:pt>
                <c:pt idx="129">
                  <c:v>44023</c:v>
                </c:pt>
                <c:pt idx="130">
                  <c:v>44024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44030</c:v>
                </c:pt>
                <c:pt idx="137">
                  <c:v>44031</c:v>
                </c:pt>
                <c:pt idx="138">
                  <c:v>44032</c:v>
                </c:pt>
                <c:pt idx="139">
                  <c:v>44033</c:v>
                </c:pt>
                <c:pt idx="140">
                  <c:v>44034</c:v>
                </c:pt>
                <c:pt idx="141">
                  <c:v>44035</c:v>
                </c:pt>
                <c:pt idx="142">
                  <c:v>44036</c:v>
                </c:pt>
                <c:pt idx="143">
                  <c:v>44037</c:v>
                </c:pt>
                <c:pt idx="144">
                  <c:v>44038</c:v>
                </c:pt>
                <c:pt idx="145">
                  <c:v>44039</c:v>
                </c:pt>
                <c:pt idx="146">
                  <c:v>44040</c:v>
                </c:pt>
                <c:pt idx="147">
                  <c:v>44041</c:v>
                </c:pt>
                <c:pt idx="148">
                  <c:v>44042</c:v>
                </c:pt>
                <c:pt idx="149">
                  <c:v>44043</c:v>
                </c:pt>
                <c:pt idx="150">
                  <c:v>44044</c:v>
                </c:pt>
                <c:pt idx="151">
                  <c:v>44045</c:v>
                </c:pt>
                <c:pt idx="152">
                  <c:v>44046</c:v>
                </c:pt>
                <c:pt idx="153">
                  <c:v>44047</c:v>
                </c:pt>
                <c:pt idx="154">
                  <c:v>44048</c:v>
                </c:pt>
                <c:pt idx="155">
                  <c:v>44049</c:v>
                </c:pt>
                <c:pt idx="156">
                  <c:v>44050</c:v>
                </c:pt>
                <c:pt idx="157">
                  <c:v>44051</c:v>
                </c:pt>
                <c:pt idx="158">
                  <c:v>44052</c:v>
                </c:pt>
                <c:pt idx="159">
                  <c:v>44053</c:v>
                </c:pt>
                <c:pt idx="160">
                  <c:v>44054</c:v>
                </c:pt>
                <c:pt idx="161">
                  <c:v>44055</c:v>
                </c:pt>
                <c:pt idx="162">
                  <c:v>44056</c:v>
                </c:pt>
                <c:pt idx="163">
                  <c:v>44057</c:v>
                </c:pt>
                <c:pt idx="164">
                  <c:v>44058</c:v>
                </c:pt>
                <c:pt idx="165">
                  <c:v>44059</c:v>
                </c:pt>
                <c:pt idx="166">
                  <c:v>44060</c:v>
                </c:pt>
                <c:pt idx="167">
                  <c:v>44061</c:v>
                </c:pt>
                <c:pt idx="168">
                  <c:v>44062</c:v>
                </c:pt>
                <c:pt idx="169">
                  <c:v>44063</c:v>
                </c:pt>
                <c:pt idx="170">
                  <c:v>44064</c:v>
                </c:pt>
                <c:pt idx="171">
                  <c:v>44065</c:v>
                </c:pt>
                <c:pt idx="172">
                  <c:v>44066</c:v>
                </c:pt>
              </c:numCache>
            </c:numRef>
          </c:cat>
          <c:val>
            <c:numRef>
              <c:f>Sweden!$D$3:$D$175</c:f>
              <c:numCache>
                <c:formatCode>General</c:formatCode>
                <c:ptCount val="173"/>
                <c:pt idx="0">
                  <c:v>9</c:v>
                </c:pt>
                <c:pt idx="1">
                  <c:v>11</c:v>
                </c:pt>
                <c:pt idx="2">
                  <c:v>26</c:v>
                </c:pt>
                <c:pt idx="3">
                  <c:v>76</c:v>
                </c:pt>
                <c:pt idx="4">
                  <c:v>24</c:v>
                </c:pt>
                <c:pt idx="5">
                  <c:v>42</c:v>
                </c:pt>
                <c:pt idx="6">
                  <c:v>45</c:v>
                </c:pt>
                <c:pt idx="7">
                  <c:v>78</c:v>
                </c:pt>
                <c:pt idx="8">
                  <c:v>136</c:v>
                </c:pt>
                <c:pt idx="9">
                  <c:v>158</c:v>
                </c:pt>
                <c:pt idx="10">
                  <c:v>155</c:v>
                </c:pt>
                <c:pt idx="11">
                  <c:v>149</c:v>
                </c:pt>
                <c:pt idx="12">
                  <c:v>108</c:v>
                </c:pt>
                <c:pt idx="13">
                  <c:v>89</c:v>
                </c:pt>
                <c:pt idx="14">
                  <c:v>46</c:v>
                </c:pt>
                <c:pt idx="15">
                  <c:v>134</c:v>
                </c:pt>
                <c:pt idx="16">
                  <c:v>122</c:v>
                </c:pt>
                <c:pt idx="17">
                  <c:v>200</c:v>
                </c:pt>
                <c:pt idx="18">
                  <c:v>123</c:v>
                </c:pt>
                <c:pt idx="19">
                  <c:v>160</c:v>
                </c:pt>
                <c:pt idx="20">
                  <c:v>110</c:v>
                </c:pt>
                <c:pt idx="21">
                  <c:v>256</c:v>
                </c:pt>
                <c:pt idx="22">
                  <c:v>238</c:v>
                </c:pt>
                <c:pt idx="23">
                  <c:v>296</c:v>
                </c:pt>
                <c:pt idx="24">
                  <c:v>240</c:v>
                </c:pt>
                <c:pt idx="25">
                  <c:v>401</c:v>
                </c:pt>
                <c:pt idx="26">
                  <c:v>253</c:v>
                </c:pt>
                <c:pt idx="27">
                  <c:v>328</c:v>
                </c:pt>
                <c:pt idx="28">
                  <c:v>407</c:v>
                </c:pt>
                <c:pt idx="29">
                  <c:v>512</c:v>
                </c:pt>
                <c:pt idx="30">
                  <c:v>519</c:v>
                </c:pt>
                <c:pt idx="31">
                  <c:v>612</c:v>
                </c:pt>
                <c:pt idx="32">
                  <c:v>365</c:v>
                </c:pt>
                <c:pt idx="33">
                  <c:v>387</c:v>
                </c:pt>
                <c:pt idx="34">
                  <c:v>376</c:v>
                </c:pt>
                <c:pt idx="35">
                  <c:v>487</c:v>
                </c:pt>
                <c:pt idx="36">
                  <c:v>726</c:v>
                </c:pt>
                <c:pt idx="37">
                  <c:v>722</c:v>
                </c:pt>
                <c:pt idx="38">
                  <c:v>544</c:v>
                </c:pt>
                <c:pt idx="39">
                  <c:v>466</c:v>
                </c:pt>
                <c:pt idx="40">
                  <c:v>332</c:v>
                </c:pt>
                <c:pt idx="41">
                  <c:v>465</c:v>
                </c:pt>
                <c:pt idx="42">
                  <c:v>497</c:v>
                </c:pt>
                <c:pt idx="43">
                  <c:v>482</c:v>
                </c:pt>
                <c:pt idx="44">
                  <c:v>613</c:v>
                </c:pt>
                <c:pt idx="45">
                  <c:v>676</c:v>
                </c:pt>
                <c:pt idx="46">
                  <c:v>606</c:v>
                </c:pt>
                <c:pt idx="47">
                  <c:v>563</c:v>
                </c:pt>
                <c:pt idx="48">
                  <c:v>392</c:v>
                </c:pt>
                <c:pt idx="49">
                  <c:v>545</c:v>
                </c:pt>
                <c:pt idx="50">
                  <c:v>682</c:v>
                </c:pt>
                <c:pt idx="51">
                  <c:v>751</c:v>
                </c:pt>
                <c:pt idx="52">
                  <c:v>812</c:v>
                </c:pt>
                <c:pt idx="53">
                  <c:v>610</c:v>
                </c:pt>
                <c:pt idx="54">
                  <c:v>463</c:v>
                </c:pt>
                <c:pt idx="55">
                  <c:v>286</c:v>
                </c:pt>
                <c:pt idx="56">
                  <c:v>695</c:v>
                </c:pt>
                <c:pt idx="57">
                  <c:v>682</c:v>
                </c:pt>
                <c:pt idx="58">
                  <c:v>598</c:v>
                </c:pt>
                <c:pt idx="59">
                  <c:v>620</c:v>
                </c:pt>
                <c:pt idx="60">
                  <c:v>562</c:v>
                </c:pt>
                <c:pt idx="61">
                  <c:v>235</c:v>
                </c:pt>
                <c:pt idx="62">
                  <c:v>404</c:v>
                </c:pt>
                <c:pt idx="63">
                  <c:v>495</c:v>
                </c:pt>
                <c:pt idx="64">
                  <c:v>701</c:v>
                </c:pt>
                <c:pt idx="65">
                  <c:v>705</c:v>
                </c:pt>
                <c:pt idx="66">
                  <c:v>642</c:v>
                </c:pt>
                <c:pt idx="67">
                  <c:v>656</c:v>
                </c:pt>
                <c:pt idx="68">
                  <c:v>401</c:v>
                </c:pt>
                <c:pt idx="69">
                  <c:v>348</c:v>
                </c:pt>
                <c:pt idx="70">
                  <c:v>602</c:v>
                </c:pt>
                <c:pt idx="71">
                  <c:v>637</c:v>
                </c:pt>
                <c:pt idx="72">
                  <c:v>673</c:v>
                </c:pt>
                <c:pt idx="73">
                  <c:v>625</c:v>
                </c:pt>
                <c:pt idx="74">
                  <c:v>470</c:v>
                </c:pt>
                <c:pt idx="75">
                  <c:v>466</c:v>
                </c:pt>
                <c:pt idx="76">
                  <c:v>234</c:v>
                </c:pt>
                <c:pt idx="77">
                  <c:v>422</c:v>
                </c:pt>
                <c:pt idx="78">
                  <c:v>724</c:v>
                </c:pt>
                <c:pt idx="79">
                  <c:v>649</c:v>
                </c:pt>
                <c:pt idx="80">
                  <c:v>637</c:v>
                </c:pt>
                <c:pt idx="81">
                  <c:v>379</c:v>
                </c:pt>
                <c:pt idx="82">
                  <c:v>271</c:v>
                </c:pt>
                <c:pt idx="83">
                  <c:v>384</c:v>
                </c:pt>
                <c:pt idx="84">
                  <c:v>597</c:v>
                </c:pt>
                <c:pt idx="85">
                  <c:v>648</c:v>
                </c:pt>
                <c:pt idx="86">
                  <c:v>639</c:v>
                </c:pt>
                <c:pt idx="87">
                  <c:v>749</c:v>
                </c:pt>
                <c:pt idx="88">
                  <c:v>637</c:v>
                </c:pt>
                <c:pt idx="89">
                  <c:v>429</c:v>
                </c:pt>
                <c:pt idx="90">
                  <c:v>272</c:v>
                </c:pt>
                <c:pt idx="91">
                  <c:v>775</c:v>
                </c:pt>
                <c:pt idx="92">
                  <c:v>2214</c:v>
                </c:pt>
                <c:pt idx="93">
                  <c:v>1080</c:v>
                </c:pt>
                <c:pt idx="94">
                  <c:v>1056</c:v>
                </c:pt>
                <c:pt idx="95">
                  <c:v>948</c:v>
                </c:pt>
                <c:pt idx="96">
                  <c:v>843</c:v>
                </c:pt>
                <c:pt idx="97">
                  <c:v>403</c:v>
                </c:pt>
                <c:pt idx="98">
                  <c:v>791</c:v>
                </c:pt>
                <c:pt idx="99">
                  <c:v>890</c:v>
                </c:pt>
                <c:pt idx="100">
                  <c:v>1474</c:v>
                </c:pt>
                <c:pt idx="101">
                  <c:v>1396</c:v>
                </c:pt>
                <c:pt idx="102">
                  <c:v>1247</c:v>
                </c:pt>
                <c:pt idx="103">
                  <c:v>683</c:v>
                </c:pt>
                <c:pt idx="104">
                  <c:v>769</c:v>
                </c:pt>
                <c:pt idx="105">
                  <c:v>940</c:v>
                </c:pt>
                <c:pt idx="106">
                  <c:v>1239</c:v>
                </c:pt>
                <c:pt idx="107">
                  <c:v>1481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2889</c:v>
                </c:pt>
                <c:pt idx="112">
                  <c:v>1905</c:v>
                </c:pt>
                <c:pt idx="113">
                  <c:v>1487</c:v>
                </c:pt>
                <c:pt idx="114">
                  <c:v>1566</c:v>
                </c:pt>
                <c:pt idx="115">
                  <c:v>1247</c:v>
                </c:pt>
                <c:pt idx="116">
                  <c:v>0</c:v>
                </c:pt>
                <c:pt idx="117">
                  <c:v>0</c:v>
                </c:pt>
                <c:pt idx="118">
                  <c:v>2530</c:v>
                </c:pt>
                <c:pt idx="119">
                  <c:v>784</c:v>
                </c:pt>
                <c:pt idx="120">
                  <c:v>1241</c:v>
                </c:pt>
                <c:pt idx="121">
                  <c:v>947</c:v>
                </c:pt>
                <c:pt idx="122">
                  <c:v>780</c:v>
                </c:pt>
                <c:pt idx="123">
                  <c:v>0</c:v>
                </c:pt>
                <c:pt idx="124">
                  <c:v>0</c:v>
                </c:pt>
                <c:pt idx="125">
                  <c:v>1642</c:v>
                </c:pt>
                <c:pt idx="126">
                  <c:v>283</c:v>
                </c:pt>
                <c:pt idx="127">
                  <c:v>514</c:v>
                </c:pt>
                <c:pt idx="128">
                  <c:v>475</c:v>
                </c:pt>
                <c:pt idx="129">
                  <c:v>565</c:v>
                </c:pt>
                <c:pt idx="130">
                  <c:v>0</c:v>
                </c:pt>
                <c:pt idx="131">
                  <c:v>0</c:v>
                </c:pt>
                <c:pt idx="132">
                  <c:v>928</c:v>
                </c:pt>
                <c:pt idx="133">
                  <c:v>175</c:v>
                </c:pt>
                <c:pt idx="134">
                  <c:v>491</c:v>
                </c:pt>
                <c:pt idx="135">
                  <c:v>385</c:v>
                </c:pt>
                <c:pt idx="136">
                  <c:v>404</c:v>
                </c:pt>
                <c:pt idx="137">
                  <c:v>0</c:v>
                </c:pt>
                <c:pt idx="138">
                  <c:v>0</c:v>
                </c:pt>
                <c:pt idx="139">
                  <c:v>767</c:v>
                </c:pt>
                <c:pt idx="140">
                  <c:v>118</c:v>
                </c:pt>
                <c:pt idx="141">
                  <c:v>338</c:v>
                </c:pt>
                <c:pt idx="142">
                  <c:v>259</c:v>
                </c:pt>
                <c:pt idx="143">
                  <c:v>234</c:v>
                </c:pt>
                <c:pt idx="144">
                  <c:v>0</c:v>
                </c:pt>
                <c:pt idx="145">
                  <c:v>0</c:v>
                </c:pt>
                <c:pt idx="146">
                  <c:v>398</c:v>
                </c:pt>
                <c:pt idx="147">
                  <c:v>99</c:v>
                </c:pt>
                <c:pt idx="148">
                  <c:v>288</c:v>
                </c:pt>
                <c:pt idx="149">
                  <c:v>318</c:v>
                </c:pt>
                <c:pt idx="150">
                  <c:v>322</c:v>
                </c:pt>
                <c:pt idx="151">
                  <c:v>0</c:v>
                </c:pt>
                <c:pt idx="152">
                  <c:v>0</c:v>
                </c:pt>
                <c:pt idx="153">
                  <c:v>590</c:v>
                </c:pt>
                <c:pt idx="154">
                  <c:v>169</c:v>
                </c:pt>
                <c:pt idx="155">
                  <c:v>359</c:v>
                </c:pt>
                <c:pt idx="156">
                  <c:v>427</c:v>
                </c:pt>
                <c:pt idx="157">
                  <c:v>356</c:v>
                </c:pt>
                <c:pt idx="158">
                  <c:v>0</c:v>
                </c:pt>
                <c:pt idx="159">
                  <c:v>0</c:v>
                </c:pt>
                <c:pt idx="160">
                  <c:v>649</c:v>
                </c:pt>
                <c:pt idx="161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2B-4ABF-9198-C5F14468B9F3}"/>
            </c:ext>
          </c:extLst>
        </c:ser>
        <c:ser>
          <c:idx val="1"/>
          <c:order val="1"/>
          <c:tx>
            <c:strRef>
              <c:f>Sweden!$R$2</c:f>
              <c:strCache>
                <c:ptCount val="1"/>
                <c:pt idx="0">
                  <c:v>neue Fälle-L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Sweden!$B$3:$B$175</c:f>
              <c:numCache>
                <c:formatCode>[$-407]d/\ mmm/;@</c:formatCode>
                <c:ptCount val="173"/>
                <c:pt idx="0">
                  <c:v>43894</c:v>
                </c:pt>
                <c:pt idx="1">
                  <c:v>43895</c:v>
                </c:pt>
                <c:pt idx="2">
                  <c:v>43896</c:v>
                </c:pt>
                <c:pt idx="3">
                  <c:v>43897</c:v>
                </c:pt>
                <c:pt idx="4">
                  <c:v>43898</c:v>
                </c:pt>
                <c:pt idx="5">
                  <c:v>43899</c:v>
                </c:pt>
                <c:pt idx="6">
                  <c:v>43900</c:v>
                </c:pt>
                <c:pt idx="7">
                  <c:v>43901</c:v>
                </c:pt>
                <c:pt idx="8">
                  <c:v>43902</c:v>
                </c:pt>
                <c:pt idx="9">
                  <c:v>43903</c:v>
                </c:pt>
                <c:pt idx="10">
                  <c:v>43904</c:v>
                </c:pt>
                <c:pt idx="11">
                  <c:v>43905</c:v>
                </c:pt>
                <c:pt idx="12">
                  <c:v>43906</c:v>
                </c:pt>
                <c:pt idx="13">
                  <c:v>43907</c:v>
                </c:pt>
                <c:pt idx="14">
                  <c:v>43908</c:v>
                </c:pt>
                <c:pt idx="15">
                  <c:v>43909</c:v>
                </c:pt>
                <c:pt idx="16">
                  <c:v>43910</c:v>
                </c:pt>
                <c:pt idx="17">
                  <c:v>43911</c:v>
                </c:pt>
                <c:pt idx="18">
                  <c:v>43912</c:v>
                </c:pt>
                <c:pt idx="19">
                  <c:v>43913</c:v>
                </c:pt>
                <c:pt idx="20">
                  <c:v>43914</c:v>
                </c:pt>
                <c:pt idx="21">
                  <c:v>43915</c:v>
                </c:pt>
                <c:pt idx="22">
                  <c:v>43916</c:v>
                </c:pt>
                <c:pt idx="23">
                  <c:v>43917</c:v>
                </c:pt>
                <c:pt idx="24">
                  <c:v>43918</c:v>
                </c:pt>
                <c:pt idx="25">
                  <c:v>43919</c:v>
                </c:pt>
                <c:pt idx="26">
                  <c:v>43920</c:v>
                </c:pt>
                <c:pt idx="27">
                  <c:v>43921</c:v>
                </c:pt>
                <c:pt idx="28">
                  <c:v>43922</c:v>
                </c:pt>
                <c:pt idx="29">
                  <c:v>43923</c:v>
                </c:pt>
                <c:pt idx="30">
                  <c:v>43924</c:v>
                </c:pt>
                <c:pt idx="31">
                  <c:v>43925</c:v>
                </c:pt>
                <c:pt idx="32">
                  <c:v>43926</c:v>
                </c:pt>
                <c:pt idx="33">
                  <c:v>43927</c:v>
                </c:pt>
                <c:pt idx="34">
                  <c:v>43928</c:v>
                </c:pt>
                <c:pt idx="35">
                  <c:v>43929</c:v>
                </c:pt>
                <c:pt idx="36">
                  <c:v>43930</c:v>
                </c:pt>
                <c:pt idx="37">
                  <c:v>43931</c:v>
                </c:pt>
                <c:pt idx="38">
                  <c:v>43932</c:v>
                </c:pt>
                <c:pt idx="39">
                  <c:v>43933</c:v>
                </c:pt>
                <c:pt idx="40">
                  <c:v>43934</c:v>
                </c:pt>
                <c:pt idx="41">
                  <c:v>43935</c:v>
                </c:pt>
                <c:pt idx="42">
                  <c:v>43936</c:v>
                </c:pt>
                <c:pt idx="43">
                  <c:v>43937</c:v>
                </c:pt>
                <c:pt idx="44">
                  <c:v>43938</c:v>
                </c:pt>
                <c:pt idx="45">
                  <c:v>43939</c:v>
                </c:pt>
                <c:pt idx="46">
                  <c:v>43940</c:v>
                </c:pt>
                <c:pt idx="47">
                  <c:v>43941</c:v>
                </c:pt>
                <c:pt idx="48">
                  <c:v>43942</c:v>
                </c:pt>
                <c:pt idx="49">
                  <c:v>43943</c:v>
                </c:pt>
                <c:pt idx="50">
                  <c:v>43944</c:v>
                </c:pt>
                <c:pt idx="51">
                  <c:v>43945</c:v>
                </c:pt>
                <c:pt idx="52">
                  <c:v>43946</c:v>
                </c:pt>
                <c:pt idx="53">
                  <c:v>43947</c:v>
                </c:pt>
                <c:pt idx="54">
                  <c:v>43948</c:v>
                </c:pt>
                <c:pt idx="55">
                  <c:v>43949</c:v>
                </c:pt>
                <c:pt idx="56">
                  <c:v>43950</c:v>
                </c:pt>
                <c:pt idx="57">
                  <c:v>43951</c:v>
                </c:pt>
                <c:pt idx="58">
                  <c:v>43952</c:v>
                </c:pt>
                <c:pt idx="59">
                  <c:v>43953</c:v>
                </c:pt>
                <c:pt idx="60">
                  <c:v>43954</c:v>
                </c:pt>
                <c:pt idx="61">
                  <c:v>43955</c:v>
                </c:pt>
                <c:pt idx="62">
                  <c:v>43956</c:v>
                </c:pt>
                <c:pt idx="63">
                  <c:v>43957</c:v>
                </c:pt>
                <c:pt idx="64">
                  <c:v>43958</c:v>
                </c:pt>
                <c:pt idx="65">
                  <c:v>43959</c:v>
                </c:pt>
                <c:pt idx="66">
                  <c:v>43960</c:v>
                </c:pt>
                <c:pt idx="67">
                  <c:v>43961</c:v>
                </c:pt>
                <c:pt idx="68">
                  <c:v>43962</c:v>
                </c:pt>
                <c:pt idx="69">
                  <c:v>43963</c:v>
                </c:pt>
                <c:pt idx="70">
                  <c:v>43964</c:v>
                </c:pt>
                <c:pt idx="71">
                  <c:v>43965</c:v>
                </c:pt>
                <c:pt idx="72">
                  <c:v>43966</c:v>
                </c:pt>
                <c:pt idx="73">
                  <c:v>43967</c:v>
                </c:pt>
                <c:pt idx="74">
                  <c:v>43968</c:v>
                </c:pt>
                <c:pt idx="75">
                  <c:v>43969</c:v>
                </c:pt>
                <c:pt idx="76">
                  <c:v>43970</c:v>
                </c:pt>
                <c:pt idx="77">
                  <c:v>43971</c:v>
                </c:pt>
                <c:pt idx="78">
                  <c:v>43972</c:v>
                </c:pt>
                <c:pt idx="79">
                  <c:v>43973</c:v>
                </c:pt>
                <c:pt idx="80">
                  <c:v>43974</c:v>
                </c:pt>
                <c:pt idx="81">
                  <c:v>43975</c:v>
                </c:pt>
                <c:pt idx="82">
                  <c:v>43976</c:v>
                </c:pt>
                <c:pt idx="83">
                  <c:v>43977</c:v>
                </c:pt>
                <c:pt idx="84">
                  <c:v>43978</c:v>
                </c:pt>
                <c:pt idx="85">
                  <c:v>43979</c:v>
                </c:pt>
                <c:pt idx="86">
                  <c:v>43980</c:v>
                </c:pt>
                <c:pt idx="87">
                  <c:v>43981</c:v>
                </c:pt>
                <c:pt idx="88">
                  <c:v>43982</c:v>
                </c:pt>
                <c:pt idx="89">
                  <c:v>43983</c:v>
                </c:pt>
                <c:pt idx="90">
                  <c:v>43984</c:v>
                </c:pt>
                <c:pt idx="91">
                  <c:v>43985</c:v>
                </c:pt>
                <c:pt idx="92">
                  <c:v>43986</c:v>
                </c:pt>
                <c:pt idx="93">
                  <c:v>43987</c:v>
                </c:pt>
                <c:pt idx="94">
                  <c:v>43988</c:v>
                </c:pt>
                <c:pt idx="95">
                  <c:v>43989</c:v>
                </c:pt>
                <c:pt idx="96">
                  <c:v>43990</c:v>
                </c:pt>
                <c:pt idx="97">
                  <c:v>43991</c:v>
                </c:pt>
                <c:pt idx="98">
                  <c:v>43992</c:v>
                </c:pt>
                <c:pt idx="99">
                  <c:v>43993</c:v>
                </c:pt>
                <c:pt idx="100">
                  <c:v>43994</c:v>
                </c:pt>
                <c:pt idx="101">
                  <c:v>43995</c:v>
                </c:pt>
                <c:pt idx="102">
                  <c:v>43996</c:v>
                </c:pt>
                <c:pt idx="103">
                  <c:v>43997</c:v>
                </c:pt>
                <c:pt idx="104">
                  <c:v>43998</c:v>
                </c:pt>
                <c:pt idx="105">
                  <c:v>43999</c:v>
                </c:pt>
                <c:pt idx="106">
                  <c:v>44000</c:v>
                </c:pt>
                <c:pt idx="107">
                  <c:v>44001</c:v>
                </c:pt>
                <c:pt idx="108">
                  <c:v>44002</c:v>
                </c:pt>
                <c:pt idx="109">
                  <c:v>44003</c:v>
                </c:pt>
                <c:pt idx="110">
                  <c:v>44004</c:v>
                </c:pt>
                <c:pt idx="111">
                  <c:v>44005</c:v>
                </c:pt>
                <c:pt idx="112">
                  <c:v>44006</c:v>
                </c:pt>
                <c:pt idx="113">
                  <c:v>44007</c:v>
                </c:pt>
                <c:pt idx="114">
                  <c:v>44008</c:v>
                </c:pt>
                <c:pt idx="115">
                  <c:v>44009</c:v>
                </c:pt>
                <c:pt idx="116">
                  <c:v>44010</c:v>
                </c:pt>
                <c:pt idx="117">
                  <c:v>44011</c:v>
                </c:pt>
                <c:pt idx="118">
                  <c:v>44012</c:v>
                </c:pt>
                <c:pt idx="119">
                  <c:v>44013</c:v>
                </c:pt>
                <c:pt idx="120">
                  <c:v>44014</c:v>
                </c:pt>
                <c:pt idx="121">
                  <c:v>44015</c:v>
                </c:pt>
                <c:pt idx="122">
                  <c:v>44016</c:v>
                </c:pt>
                <c:pt idx="123">
                  <c:v>44017</c:v>
                </c:pt>
                <c:pt idx="124">
                  <c:v>44018</c:v>
                </c:pt>
                <c:pt idx="125">
                  <c:v>44019</c:v>
                </c:pt>
                <c:pt idx="126">
                  <c:v>44020</c:v>
                </c:pt>
                <c:pt idx="127">
                  <c:v>44021</c:v>
                </c:pt>
                <c:pt idx="128">
                  <c:v>44022</c:v>
                </c:pt>
                <c:pt idx="129">
                  <c:v>44023</c:v>
                </c:pt>
                <c:pt idx="130">
                  <c:v>44024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44030</c:v>
                </c:pt>
                <c:pt idx="137">
                  <c:v>44031</c:v>
                </c:pt>
                <c:pt idx="138">
                  <c:v>44032</c:v>
                </c:pt>
                <c:pt idx="139">
                  <c:v>44033</c:v>
                </c:pt>
                <c:pt idx="140">
                  <c:v>44034</c:v>
                </c:pt>
                <c:pt idx="141">
                  <c:v>44035</c:v>
                </c:pt>
                <c:pt idx="142">
                  <c:v>44036</c:v>
                </c:pt>
                <c:pt idx="143">
                  <c:v>44037</c:v>
                </c:pt>
                <c:pt idx="144">
                  <c:v>44038</c:v>
                </c:pt>
                <c:pt idx="145">
                  <c:v>44039</c:v>
                </c:pt>
                <c:pt idx="146">
                  <c:v>44040</c:v>
                </c:pt>
                <c:pt idx="147">
                  <c:v>44041</c:v>
                </c:pt>
                <c:pt idx="148">
                  <c:v>44042</c:v>
                </c:pt>
                <c:pt idx="149">
                  <c:v>44043</c:v>
                </c:pt>
                <c:pt idx="150">
                  <c:v>44044</c:v>
                </c:pt>
                <c:pt idx="151">
                  <c:v>44045</c:v>
                </c:pt>
                <c:pt idx="152">
                  <c:v>44046</c:v>
                </c:pt>
                <c:pt idx="153">
                  <c:v>44047</c:v>
                </c:pt>
                <c:pt idx="154">
                  <c:v>44048</c:v>
                </c:pt>
                <c:pt idx="155">
                  <c:v>44049</c:v>
                </c:pt>
                <c:pt idx="156">
                  <c:v>44050</c:v>
                </c:pt>
                <c:pt idx="157">
                  <c:v>44051</c:v>
                </c:pt>
                <c:pt idx="158">
                  <c:v>44052</c:v>
                </c:pt>
                <c:pt idx="159">
                  <c:v>44053</c:v>
                </c:pt>
                <c:pt idx="160">
                  <c:v>44054</c:v>
                </c:pt>
                <c:pt idx="161">
                  <c:v>44055</c:v>
                </c:pt>
                <c:pt idx="162">
                  <c:v>44056</c:v>
                </c:pt>
                <c:pt idx="163">
                  <c:v>44057</c:v>
                </c:pt>
                <c:pt idx="164">
                  <c:v>44058</c:v>
                </c:pt>
                <c:pt idx="165">
                  <c:v>44059</c:v>
                </c:pt>
                <c:pt idx="166">
                  <c:v>44060</c:v>
                </c:pt>
                <c:pt idx="167">
                  <c:v>44061</c:v>
                </c:pt>
                <c:pt idx="168">
                  <c:v>44062</c:v>
                </c:pt>
                <c:pt idx="169">
                  <c:v>44063</c:v>
                </c:pt>
                <c:pt idx="170">
                  <c:v>44064</c:v>
                </c:pt>
                <c:pt idx="171">
                  <c:v>44065</c:v>
                </c:pt>
                <c:pt idx="172">
                  <c:v>44066</c:v>
                </c:pt>
              </c:numCache>
            </c:numRef>
          </c:cat>
          <c:val>
            <c:numRef>
              <c:f>Sweden!$R$3:$R$175</c:f>
              <c:numCache>
                <c:formatCode>0.00</c:formatCode>
                <c:ptCount val="173"/>
                <c:pt idx="0">
                  <c:v>15</c:v>
                </c:pt>
                <c:pt idx="1">
                  <c:v>17.548962191380305</c:v>
                </c:pt>
                <c:pt idx="2">
                  <c:v>20.531071599633027</c:v>
                </c:pt>
                <c:pt idx="3">
                  <c:v>24.019933283365461</c:v>
                </c:pt>
                <c:pt idx="4">
                  <c:v>28.101660068617189</c:v>
                </c:pt>
                <c:pt idx="5">
                  <c:v>32.876998003945644</c:v>
                </c:pt>
                <c:pt idx="6">
                  <c:v>38.463812995821854</c:v>
                </c:pt>
                <c:pt idx="7">
                  <c:v>45.000000000000007</c:v>
                </c:pt>
                <c:pt idx="8">
                  <c:v>52.646886574140922</c:v>
                </c:pt>
                <c:pt idx="9">
                  <c:v>61.593214798899091</c:v>
                </c:pt>
                <c:pt idx="10">
                  <c:v>72.059799850096397</c:v>
                </c:pt>
                <c:pt idx="11">
                  <c:v>84.304980205851578</c:v>
                </c:pt>
                <c:pt idx="12">
                  <c:v>98.630994011836947</c:v>
                </c:pt>
                <c:pt idx="13">
                  <c:v>115.39143898746558</c:v>
                </c:pt>
                <c:pt idx="14">
                  <c:v>135.00000000000003</c:v>
                </c:pt>
                <c:pt idx="15">
                  <c:v>157.94065972242277</c:v>
                </c:pt>
                <c:pt idx="16">
                  <c:v>184.77964439669728</c:v>
                </c:pt>
                <c:pt idx="17">
                  <c:v>216.17939955028919</c:v>
                </c:pt>
                <c:pt idx="18">
                  <c:v>252.91494061755475</c:v>
                </c:pt>
                <c:pt idx="19">
                  <c:v>295.89298203551084</c:v>
                </c:pt>
                <c:pt idx="20">
                  <c:v>346.17431696239674</c:v>
                </c:pt>
                <c:pt idx="21">
                  <c:v>405.00000000000011</c:v>
                </c:pt>
                <c:pt idx="22">
                  <c:v>410.55208679966472</c:v>
                </c:pt>
                <c:pt idx="23">
                  <c:v>416.1802863594059</c:v>
                </c:pt>
                <c:pt idx="24">
                  <c:v>421.88564209811375</c:v>
                </c:pt>
                <c:pt idx="25">
                  <c:v>427.66921173875812</c:v>
                </c:pt>
                <c:pt idx="26">
                  <c:v>433.53206750448089</c:v>
                </c:pt>
                <c:pt idx="27">
                  <c:v>439.475296317377</c:v>
                </c:pt>
                <c:pt idx="28">
                  <c:v>445.50000000000023</c:v>
                </c:pt>
                <c:pt idx="29">
                  <c:v>451.60729547963126</c:v>
                </c:pt>
                <c:pt idx="30">
                  <c:v>457.79831499534657</c:v>
                </c:pt>
                <c:pt idx="31">
                  <c:v>464.07420630792524</c:v>
                </c:pt>
                <c:pt idx="32">
                  <c:v>470.43613291263404</c:v>
                </c:pt>
                <c:pt idx="33">
                  <c:v>476.88527425492907</c:v>
                </c:pt>
                <c:pt idx="34">
                  <c:v>483.42282594911478</c:v>
                </c:pt>
                <c:pt idx="35">
                  <c:v>490.0500000000003</c:v>
                </c:pt>
                <c:pt idx="36">
                  <c:v>496.76802502759449</c:v>
                </c:pt>
                <c:pt idx="37">
                  <c:v>503.57814649488131</c:v>
                </c:pt>
                <c:pt idx="38">
                  <c:v>510.48162693871785</c:v>
                </c:pt>
                <c:pt idx="39">
                  <c:v>517.47974620389755</c:v>
                </c:pt>
                <c:pt idx="40">
                  <c:v>524.57380168042209</c:v>
                </c:pt>
                <c:pt idx="41">
                  <c:v>531.76510854402636</c:v>
                </c:pt>
                <c:pt idx="42">
                  <c:v>539.0550000000004</c:v>
                </c:pt>
                <c:pt idx="43">
                  <c:v>539.0550000000004</c:v>
                </c:pt>
                <c:pt idx="44">
                  <c:v>539.0550000000004</c:v>
                </c:pt>
                <c:pt idx="45">
                  <c:v>539.0550000000004</c:v>
                </c:pt>
                <c:pt idx="46">
                  <c:v>539.0550000000004</c:v>
                </c:pt>
                <c:pt idx="47">
                  <c:v>539.0550000000004</c:v>
                </c:pt>
                <c:pt idx="48">
                  <c:v>539.0550000000004</c:v>
                </c:pt>
                <c:pt idx="49">
                  <c:v>539.0550000000004</c:v>
                </c:pt>
                <c:pt idx="50">
                  <c:v>539.0550000000004</c:v>
                </c:pt>
                <c:pt idx="51">
                  <c:v>539.0550000000004</c:v>
                </c:pt>
                <c:pt idx="52">
                  <c:v>539.0550000000004</c:v>
                </c:pt>
                <c:pt idx="53">
                  <c:v>539.0550000000004</c:v>
                </c:pt>
                <c:pt idx="54">
                  <c:v>539.0550000000004</c:v>
                </c:pt>
                <c:pt idx="55">
                  <c:v>539.0550000000004</c:v>
                </c:pt>
                <c:pt idx="56">
                  <c:v>539.0550000000004</c:v>
                </c:pt>
                <c:pt idx="57">
                  <c:v>539.0550000000004</c:v>
                </c:pt>
                <c:pt idx="58">
                  <c:v>539.0550000000004</c:v>
                </c:pt>
                <c:pt idx="59">
                  <c:v>539.0550000000004</c:v>
                </c:pt>
                <c:pt idx="60">
                  <c:v>539.0550000000004</c:v>
                </c:pt>
                <c:pt idx="61">
                  <c:v>539.0550000000004</c:v>
                </c:pt>
                <c:pt idx="62">
                  <c:v>539.0550000000004</c:v>
                </c:pt>
                <c:pt idx="63">
                  <c:v>539.0550000000004</c:v>
                </c:pt>
                <c:pt idx="64">
                  <c:v>539.0550000000004</c:v>
                </c:pt>
                <c:pt idx="65">
                  <c:v>539.0550000000004</c:v>
                </c:pt>
                <c:pt idx="66">
                  <c:v>539.0550000000004</c:v>
                </c:pt>
                <c:pt idx="67">
                  <c:v>539.0550000000004</c:v>
                </c:pt>
                <c:pt idx="68">
                  <c:v>539.0550000000004</c:v>
                </c:pt>
                <c:pt idx="69">
                  <c:v>539.0550000000004</c:v>
                </c:pt>
                <c:pt idx="70">
                  <c:v>539.0550000000004</c:v>
                </c:pt>
                <c:pt idx="71">
                  <c:v>539.0550000000004</c:v>
                </c:pt>
                <c:pt idx="72">
                  <c:v>539.0550000000004</c:v>
                </c:pt>
                <c:pt idx="73">
                  <c:v>539.0550000000004</c:v>
                </c:pt>
                <c:pt idx="74">
                  <c:v>539.0550000000004</c:v>
                </c:pt>
                <c:pt idx="75">
                  <c:v>539.0550000000004</c:v>
                </c:pt>
                <c:pt idx="76">
                  <c:v>539.0550000000004</c:v>
                </c:pt>
                <c:pt idx="77">
                  <c:v>539.0550000000004</c:v>
                </c:pt>
                <c:pt idx="78">
                  <c:v>539.0550000000004</c:v>
                </c:pt>
                <c:pt idx="79">
                  <c:v>539.0550000000004</c:v>
                </c:pt>
                <c:pt idx="80">
                  <c:v>539.0550000000004</c:v>
                </c:pt>
                <c:pt idx="81">
                  <c:v>539.0550000000004</c:v>
                </c:pt>
                <c:pt idx="82">
                  <c:v>539.0550000000004</c:v>
                </c:pt>
                <c:pt idx="83">
                  <c:v>539.0550000000004</c:v>
                </c:pt>
                <c:pt idx="84">
                  <c:v>539.0550000000004</c:v>
                </c:pt>
                <c:pt idx="85">
                  <c:v>539.0550000000004</c:v>
                </c:pt>
                <c:pt idx="86">
                  <c:v>539.0550000000004</c:v>
                </c:pt>
                <c:pt idx="87">
                  <c:v>539.0550000000004</c:v>
                </c:pt>
                <c:pt idx="88">
                  <c:v>539.0550000000004</c:v>
                </c:pt>
                <c:pt idx="89">
                  <c:v>539.0550000000004</c:v>
                </c:pt>
                <c:pt idx="90">
                  <c:v>539.0550000000004</c:v>
                </c:pt>
                <c:pt idx="91">
                  <c:v>539.0550000000004</c:v>
                </c:pt>
                <c:pt idx="92">
                  <c:v>539.0550000000004</c:v>
                </c:pt>
                <c:pt idx="93">
                  <c:v>539.0550000000004</c:v>
                </c:pt>
                <c:pt idx="94">
                  <c:v>539.0550000000004</c:v>
                </c:pt>
                <c:pt idx="95">
                  <c:v>539.0550000000004</c:v>
                </c:pt>
                <c:pt idx="96">
                  <c:v>539.0550000000004</c:v>
                </c:pt>
                <c:pt idx="97">
                  <c:v>539.0550000000004</c:v>
                </c:pt>
                <c:pt idx="98">
                  <c:v>539.0550000000004</c:v>
                </c:pt>
                <c:pt idx="99">
                  <c:v>539.0550000000004</c:v>
                </c:pt>
                <c:pt idx="100">
                  <c:v>539.0550000000004</c:v>
                </c:pt>
                <c:pt idx="101">
                  <c:v>539.0550000000004</c:v>
                </c:pt>
                <c:pt idx="102">
                  <c:v>539.0550000000004</c:v>
                </c:pt>
                <c:pt idx="103">
                  <c:v>539.0550000000004</c:v>
                </c:pt>
                <c:pt idx="104">
                  <c:v>539.0550000000004</c:v>
                </c:pt>
                <c:pt idx="105">
                  <c:v>539.0550000000004</c:v>
                </c:pt>
                <c:pt idx="106">
                  <c:v>539.0550000000004</c:v>
                </c:pt>
                <c:pt idx="107">
                  <c:v>539.0550000000004</c:v>
                </c:pt>
                <c:pt idx="108">
                  <c:v>539.0550000000004</c:v>
                </c:pt>
                <c:pt idx="109">
                  <c:v>539.0550000000004</c:v>
                </c:pt>
                <c:pt idx="110">
                  <c:v>539.0550000000004</c:v>
                </c:pt>
                <c:pt idx="111">
                  <c:v>539.0550000000004</c:v>
                </c:pt>
                <c:pt idx="112">
                  <c:v>539.0550000000004</c:v>
                </c:pt>
                <c:pt idx="113">
                  <c:v>539.0550000000004</c:v>
                </c:pt>
                <c:pt idx="114">
                  <c:v>539.0550000000004</c:v>
                </c:pt>
                <c:pt idx="115">
                  <c:v>539.0550000000004</c:v>
                </c:pt>
                <c:pt idx="116">
                  <c:v>539.0550000000004</c:v>
                </c:pt>
                <c:pt idx="117">
                  <c:v>539.0550000000004</c:v>
                </c:pt>
                <c:pt idx="118">
                  <c:v>539.0550000000004</c:v>
                </c:pt>
                <c:pt idx="119">
                  <c:v>539.0550000000004</c:v>
                </c:pt>
                <c:pt idx="120">
                  <c:v>539.0550000000004</c:v>
                </c:pt>
                <c:pt idx="121">
                  <c:v>539.0550000000004</c:v>
                </c:pt>
                <c:pt idx="122">
                  <c:v>539.0550000000004</c:v>
                </c:pt>
                <c:pt idx="123">
                  <c:v>539.0550000000004</c:v>
                </c:pt>
                <c:pt idx="124">
                  <c:v>539.0550000000004</c:v>
                </c:pt>
                <c:pt idx="125">
                  <c:v>539.0550000000004</c:v>
                </c:pt>
                <c:pt idx="126">
                  <c:v>539.0550000000004</c:v>
                </c:pt>
                <c:pt idx="127">
                  <c:v>539.0550000000004</c:v>
                </c:pt>
                <c:pt idx="128">
                  <c:v>539.0550000000004</c:v>
                </c:pt>
                <c:pt idx="129">
                  <c:v>539.0550000000004</c:v>
                </c:pt>
                <c:pt idx="130">
                  <c:v>539.0550000000004</c:v>
                </c:pt>
                <c:pt idx="131">
                  <c:v>539.0550000000004</c:v>
                </c:pt>
                <c:pt idx="132">
                  <c:v>539.0550000000004</c:v>
                </c:pt>
                <c:pt idx="133">
                  <c:v>539.0550000000004</c:v>
                </c:pt>
                <c:pt idx="134">
                  <c:v>539.0550000000004</c:v>
                </c:pt>
                <c:pt idx="135">
                  <c:v>539.0550000000004</c:v>
                </c:pt>
                <c:pt idx="136">
                  <c:v>539.0550000000004</c:v>
                </c:pt>
                <c:pt idx="137">
                  <c:v>539.0550000000004</c:v>
                </c:pt>
                <c:pt idx="138">
                  <c:v>539.0550000000004</c:v>
                </c:pt>
                <c:pt idx="139">
                  <c:v>539.0550000000004</c:v>
                </c:pt>
                <c:pt idx="140">
                  <c:v>539.0550000000004</c:v>
                </c:pt>
                <c:pt idx="141">
                  <c:v>539.0550000000004</c:v>
                </c:pt>
                <c:pt idx="142">
                  <c:v>539.0550000000004</c:v>
                </c:pt>
                <c:pt idx="143">
                  <c:v>539.0550000000004</c:v>
                </c:pt>
                <c:pt idx="144">
                  <c:v>539.0550000000004</c:v>
                </c:pt>
                <c:pt idx="145">
                  <c:v>539.0550000000004</c:v>
                </c:pt>
                <c:pt idx="146">
                  <c:v>539.0550000000004</c:v>
                </c:pt>
                <c:pt idx="147">
                  <c:v>539.0550000000004</c:v>
                </c:pt>
                <c:pt idx="148">
                  <c:v>539.0550000000004</c:v>
                </c:pt>
                <c:pt idx="149">
                  <c:v>539.0550000000004</c:v>
                </c:pt>
                <c:pt idx="150">
                  <c:v>539.0550000000004</c:v>
                </c:pt>
                <c:pt idx="151">
                  <c:v>539.0550000000004</c:v>
                </c:pt>
                <c:pt idx="152">
                  <c:v>539.0550000000004</c:v>
                </c:pt>
                <c:pt idx="153">
                  <c:v>539.0550000000004</c:v>
                </c:pt>
                <c:pt idx="154">
                  <c:v>539.0550000000004</c:v>
                </c:pt>
                <c:pt idx="155">
                  <c:v>539.0550000000004</c:v>
                </c:pt>
                <c:pt idx="156">
                  <c:v>539.0550000000004</c:v>
                </c:pt>
                <c:pt idx="157">
                  <c:v>539.0550000000004</c:v>
                </c:pt>
                <c:pt idx="158">
                  <c:v>539.0550000000004</c:v>
                </c:pt>
                <c:pt idx="159">
                  <c:v>539.0550000000004</c:v>
                </c:pt>
                <c:pt idx="160">
                  <c:v>539.0550000000004</c:v>
                </c:pt>
                <c:pt idx="161">
                  <c:v>539.0550000000004</c:v>
                </c:pt>
                <c:pt idx="162">
                  <c:v>539.0550000000004</c:v>
                </c:pt>
                <c:pt idx="163">
                  <c:v>539.0550000000004</c:v>
                </c:pt>
                <c:pt idx="164">
                  <c:v>539.0550000000004</c:v>
                </c:pt>
                <c:pt idx="165">
                  <c:v>539.0550000000004</c:v>
                </c:pt>
                <c:pt idx="166">
                  <c:v>539.0550000000004</c:v>
                </c:pt>
                <c:pt idx="167">
                  <c:v>539.0550000000004</c:v>
                </c:pt>
                <c:pt idx="168">
                  <c:v>539.0550000000004</c:v>
                </c:pt>
                <c:pt idx="169">
                  <c:v>539.0550000000004</c:v>
                </c:pt>
                <c:pt idx="170">
                  <c:v>539.0550000000004</c:v>
                </c:pt>
                <c:pt idx="171">
                  <c:v>539.0550000000004</c:v>
                </c:pt>
                <c:pt idx="172">
                  <c:v>539.0550000000004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2B-4ABF-9198-C5F14468B9F3}"/>
            </c:ext>
          </c:extLst>
        </c:ser>
        <c:ser>
          <c:idx val="2"/>
          <c:order val="2"/>
          <c:tx>
            <c:strRef>
              <c:f>Sweden!$F$2</c:f>
              <c:strCache>
                <c:ptCount val="1"/>
                <c:pt idx="0">
                  <c:v>neue Todesfälle</c:v>
                </c:pt>
              </c:strCache>
            </c:strRef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Sweden!$F$3:$F$175</c:f>
              <c:numCache>
                <c:formatCode>General</c:formatCode>
                <c:ptCount val="17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6</c:v>
                </c:pt>
                <c:pt idx="18">
                  <c:v>4</c:v>
                </c:pt>
                <c:pt idx="19">
                  <c:v>1</c:v>
                </c:pt>
                <c:pt idx="20">
                  <c:v>4</c:v>
                </c:pt>
                <c:pt idx="21">
                  <c:v>11</c:v>
                </c:pt>
                <c:pt idx="22">
                  <c:v>6</c:v>
                </c:pt>
                <c:pt idx="23">
                  <c:v>24</c:v>
                </c:pt>
                <c:pt idx="24">
                  <c:v>26</c:v>
                </c:pt>
                <c:pt idx="25">
                  <c:v>10</c:v>
                </c:pt>
                <c:pt idx="26">
                  <c:v>8</c:v>
                </c:pt>
                <c:pt idx="27">
                  <c:v>36</c:v>
                </c:pt>
                <c:pt idx="28">
                  <c:v>34</c:v>
                </c:pt>
                <c:pt idx="29">
                  <c:v>59</c:v>
                </c:pt>
                <c:pt idx="30">
                  <c:v>43</c:v>
                </c:pt>
                <c:pt idx="31">
                  <c:v>51</c:v>
                </c:pt>
                <c:pt idx="32">
                  <c:v>40</c:v>
                </c:pt>
                <c:pt idx="33">
                  <c:v>28</c:v>
                </c:pt>
                <c:pt idx="34">
                  <c:v>76</c:v>
                </c:pt>
                <c:pt idx="35">
                  <c:v>114</c:v>
                </c:pt>
                <c:pt idx="36">
                  <c:v>96</c:v>
                </c:pt>
                <c:pt idx="37">
                  <c:v>106</c:v>
                </c:pt>
                <c:pt idx="38">
                  <c:v>77</c:v>
                </c:pt>
                <c:pt idx="39">
                  <c:v>17</c:v>
                </c:pt>
                <c:pt idx="40">
                  <c:v>12</c:v>
                </c:pt>
                <c:pt idx="41">
                  <c:v>20</c:v>
                </c:pt>
                <c:pt idx="42">
                  <c:v>114</c:v>
                </c:pt>
                <c:pt idx="43">
                  <c:v>170</c:v>
                </c:pt>
                <c:pt idx="44">
                  <c:v>130</c:v>
                </c:pt>
                <c:pt idx="45">
                  <c:v>67</c:v>
                </c:pt>
                <c:pt idx="46">
                  <c:v>111</c:v>
                </c:pt>
                <c:pt idx="47">
                  <c:v>29</c:v>
                </c:pt>
                <c:pt idx="48">
                  <c:v>40</c:v>
                </c:pt>
                <c:pt idx="49">
                  <c:v>185</c:v>
                </c:pt>
                <c:pt idx="50">
                  <c:v>172</c:v>
                </c:pt>
                <c:pt idx="51">
                  <c:v>84</c:v>
                </c:pt>
                <c:pt idx="52">
                  <c:v>131</c:v>
                </c:pt>
                <c:pt idx="53">
                  <c:v>40</c:v>
                </c:pt>
                <c:pt idx="54">
                  <c:v>2</c:v>
                </c:pt>
                <c:pt idx="55">
                  <c:v>80</c:v>
                </c:pt>
                <c:pt idx="56">
                  <c:v>81</c:v>
                </c:pt>
                <c:pt idx="57">
                  <c:v>107</c:v>
                </c:pt>
                <c:pt idx="58">
                  <c:v>88</c:v>
                </c:pt>
                <c:pt idx="59">
                  <c:v>103</c:v>
                </c:pt>
                <c:pt idx="60">
                  <c:v>16</c:v>
                </c:pt>
                <c:pt idx="61">
                  <c:v>10</c:v>
                </c:pt>
                <c:pt idx="62">
                  <c:v>90</c:v>
                </c:pt>
                <c:pt idx="63">
                  <c:v>85</c:v>
                </c:pt>
                <c:pt idx="64">
                  <c:v>87</c:v>
                </c:pt>
                <c:pt idx="65">
                  <c:v>99</c:v>
                </c:pt>
                <c:pt idx="66">
                  <c:v>135</c:v>
                </c:pt>
                <c:pt idx="67">
                  <c:v>45</c:v>
                </c:pt>
                <c:pt idx="68">
                  <c:v>5</c:v>
                </c:pt>
                <c:pt idx="69">
                  <c:v>31</c:v>
                </c:pt>
                <c:pt idx="70">
                  <c:v>57</c:v>
                </c:pt>
                <c:pt idx="71">
                  <c:v>147</c:v>
                </c:pt>
                <c:pt idx="72">
                  <c:v>69</c:v>
                </c:pt>
                <c:pt idx="73">
                  <c:v>117</c:v>
                </c:pt>
                <c:pt idx="74">
                  <c:v>28</c:v>
                </c:pt>
                <c:pt idx="75">
                  <c:v>5</c:v>
                </c:pt>
                <c:pt idx="76">
                  <c:v>19</c:v>
                </c:pt>
                <c:pt idx="77">
                  <c:v>45</c:v>
                </c:pt>
                <c:pt idx="78">
                  <c:v>88</c:v>
                </c:pt>
                <c:pt idx="79">
                  <c:v>40</c:v>
                </c:pt>
                <c:pt idx="80">
                  <c:v>54</c:v>
                </c:pt>
                <c:pt idx="81">
                  <c:v>67</c:v>
                </c:pt>
                <c:pt idx="82">
                  <c:v>6</c:v>
                </c:pt>
                <c:pt idx="83">
                  <c:v>31</c:v>
                </c:pt>
                <c:pt idx="84">
                  <c:v>96</c:v>
                </c:pt>
                <c:pt idx="85">
                  <c:v>95</c:v>
                </c:pt>
                <c:pt idx="86">
                  <c:v>46</c:v>
                </c:pt>
                <c:pt idx="87">
                  <c:v>84</c:v>
                </c:pt>
                <c:pt idx="88">
                  <c:v>45</c:v>
                </c:pt>
                <c:pt idx="89">
                  <c:v>0</c:v>
                </c:pt>
                <c:pt idx="90">
                  <c:v>8</c:v>
                </c:pt>
                <c:pt idx="91">
                  <c:v>65</c:v>
                </c:pt>
                <c:pt idx="92">
                  <c:v>74</c:v>
                </c:pt>
                <c:pt idx="93">
                  <c:v>20</c:v>
                </c:pt>
                <c:pt idx="94">
                  <c:v>77</c:v>
                </c:pt>
                <c:pt idx="95">
                  <c:v>17</c:v>
                </c:pt>
                <c:pt idx="96">
                  <c:v>3</c:v>
                </c:pt>
                <c:pt idx="97">
                  <c:v>35</c:v>
                </c:pt>
                <c:pt idx="98">
                  <c:v>23</c:v>
                </c:pt>
                <c:pt idx="99">
                  <c:v>78</c:v>
                </c:pt>
                <c:pt idx="100">
                  <c:v>19</c:v>
                </c:pt>
                <c:pt idx="101">
                  <c:v>40</c:v>
                </c:pt>
                <c:pt idx="102">
                  <c:v>20</c:v>
                </c:pt>
                <c:pt idx="103">
                  <c:v>0</c:v>
                </c:pt>
                <c:pt idx="104">
                  <c:v>17</c:v>
                </c:pt>
                <c:pt idx="105">
                  <c:v>48</c:v>
                </c:pt>
                <c:pt idx="106">
                  <c:v>102</c:v>
                </c:pt>
                <c:pt idx="107">
                  <c:v>12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69</c:v>
                </c:pt>
                <c:pt idx="112">
                  <c:v>39</c:v>
                </c:pt>
                <c:pt idx="113">
                  <c:v>48</c:v>
                </c:pt>
                <c:pt idx="114">
                  <c:v>21</c:v>
                </c:pt>
                <c:pt idx="115">
                  <c:v>50</c:v>
                </c:pt>
                <c:pt idx="116">
                  <c:v>0</c:v>
                </c:pt>
                <c:pt idx="117">
                  <c:v>0</c:v>
                </c:pt>
                <c:pt idx="118">
                  <c:v>30</c:v>
                </c:pt>
                <c:pt idx="119">
                  <c:v>23</c:v>
                </c:pt>
                <c:pt idx="120">
                  <c:v>37</c:v>
                </c:pt>
                <c:pt idx="121">
                  <c:v>41</c:v>
                </c:pt>
                <c:pt idx="122">
                  <c:v>9</c:v>
                </c:pt>
                <c:pt idx="123">
                  <c:v>0</c:v>
                </c:pt>
                <c:pt idx="124">
                  <c:v>0</c:v>
                </c:pt>
                <c:pt idx="125">
                  <c:v>13</c:v>
                </c:pt>
                <c:pt idx="126">
                  <c:v>14</c:v>
                </c:pt>
                <c:pt idx="127">
                  <c:v>35</c:v>
                </c:pt>
                <c:pt idx="128">
                  <c:v>18</c:v>
                </c:pt>
                <c:pt idx="129">
                  <c:v>26</c:v>
                </c:pt>
                <c:pt idx="130">
                  <c:v>0</c:v>
                </c:pt>
                <c:pt idx="131">
                  <c:v>0</c:v>
                </c:pt>
                <c:pt idx="132">
                  <c:v>10</c:v>
                </c:pt>
                <c:pt idx="133">
                  <c:v>9</c:v>
                </c:pt>
                <c:pt idx="134">
                  <c:v>27</c:v>
                </c:pt>
                <c:pt idx="135">
                  <c:v>21</c:v>
                </c:pt>
                <c:pt idx="136">
                  <c:v>26</c:v>
                </c:pt>
                <c:pt idx="137">
                  <c:v>0</c:v>
                </c:pt>
                <c:pt idx="138">
                  <c:v>0</c:v>
                </c:pt>
                <c:pt idx="139">
                  <c:v>20</c:v>
                </c:pt>
                <c:pt idx="140">
                  <c:v>7</c:v>
                </c:pt>
                <c:pt idx="141">
                  <c:v>21</c:v>
                </c:pt>
                <c:pt idx="142">
                  <c:v>9</c:v>
                </c:pt>
                <c:pt idx="143">
                  <c:v>21</c:v>
                </c:pt>
                <c:pt idx="144">
                  <c:v>0</c:v>
                </c:pt>
                <c:pt idx="145">
                  <c:v>0</c:v>
                </c:pt>
                <c:pt idx="146">
                  <c:v>3</c:v>
                </c:pt>
                <c:pt idx="147">
                  <c:v>2</c:v>
                </c:pt>
                <c:pt idx="148">
                  <c:v>28</c:v>
                </c:pt>
                <c:pt idx="149">
                  <c:v>9</c:v>
                </c:pt>
                <c:pt idx="150">
                  <c:v>4</c:v>
                </c:pt>
                <c:pt idx="151">
                  <c:v>0</c:v>
                </c:pt>
                <c:pt idx="152">
                  <c:v>0</c:v>
                </c:pt>
                <c:pt idx="153">
                  <c:v>1</c:v>
                </c:pt>
                <c:pt idx="154">
                  <c:v>3</c:v>
                </c:pt>
                <c:pt idx="155">
                  <c:v>13</c:v>
                </c:pt>
                <c:pt idx="156">
                  <c:v>3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3</c:v>
                </c:pt>
                <c:pt idx="16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2B-4ABF-9198-C5F14468B9F3}"/>
            </c:ext>
          </c:extLst>
        </c:ser>
        <c:ser>
          <c:idx val="3"/>
          <c:order val="3"/>
          <c:tx>
            <c:strRef>
              <c:f>Sweden!$U$2</c:f>
              <c:strCache>
                <c:ptCount val="1"/>
                <c:pt idx="0">
                  <c:v>neue Todesfälle_L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Sweden!$U$3:$U$175</c:f>
              <c:numCache>
                <c:formatCode>0.00</c:formatCode>
                <c:ptCount val="173"/>
                <c:pt idx="6">
                  <c:v>0.5</c:v>
                </c:pt>
                <c:pt idx="7">
                  <c:v>0.60950682710223769</c:v>
                </c:pt>
                <c:pt idx="8">
                  <c:v>0.7429971445684741</c:v>
                </c:pt>
                <c:pt idx="9">
                  <c:v>0.90572366426390649</c:v>
                </c:pt>
                <c:pt idx="10">
                  <c:v>1.104089513673812</c:v>
                </c:pt>
                <c:pt idx="11">
                  <c:v>1.3459001926323557</c:v>
                </c:pt>
                <c:pt idx="12">
                  <c:v>1.6406707120152753</c:v>
                </c:pt>
                <c:pt idx="13">
                  <c:v>1.9999999999999991</c:v>
                </c:pt>
                <c:pt idx="14">
                  <c:v>2.4380273084089499</c:v>
                </c:pt>
                <c:pt idx="15">
                  <c:v>2.9719885782738955</c:v>
                </c:pt>
                <c:pt idx="16">
                  <c:v>3.6228946570556251</c:v>
                </c:pt>
                <c:pt idx="17">
                  <c:v>4.4163580546952472</c:v>
                </c:pt>
                <c:pt idx="18">
                  <c:v>5.383600770529422</c:v>
                </c:pt>
                <c:pt idx="19">
                  <c:v>6.5626828480611001</c:v>
                </c:pt>
                <c:pt idx="20">
                  <c:v>7.9999999999999956</c:v>
                </c:pt>
                <c:pt idx="21">
                  <c:v>9.7521092336357977</c:v>
                </c:pt>
                <c:pt idx="22">
                  <c:v>11.88795431309558</c:v>
                </c:pt>
                <c:pt idx="23">
                  <c:v>14.491578628222497</c:v>
                </c:pt>
                <c:pt idx="24">
                  <c:v>17.665432218780985</c:v>
                </c:pt>
                <c:pt idx="25">
                  <c:v>21.534403082117681</c:v>
                </c:pt>
                <c:pt idx="26">
                  <c:v>26.25073139224439</c:v>
                </c:pt>
                <c:pt idx="27">
                  <c:v>31.999999999999968</c:v>
                </c:pt>
                <c:pt idx="28">
                  <c:v>39.008436934543177</c:v>
                </c:pt>
                <c:pt idx="29">
                  <c:v>41.334666946903852</c:v>
                </c:pt>
                <c:pt idx="30">
                  <c:v>43.799619412550413</c:v>
                </c:pt>
                <c:pt idx="31">
                  <c:v>46.411566909406538</c:v>
                </c:pt>
                <c:pt idx="32">
                  <c:v>49.179275342495323</c:v>
                </c:pt>
                <c:pt idx="33">
                  <c:v>52.112033363018703</c:v>
                </c:pt>
                <c:pt idx="34">
                  <c:v>55.219683541814945</c:v>
                </c:pt>
                <c:pt idx="35">
                  <c:v>58.512655401814776</c:v>
                </c:pt>
                <c:pt idx="36">
                  <c:v>62.002000420355792</c:v>
                </c:pt>
                <c:pt idx="37">
                  <c:v>65.699429118825634</c:v>
                </c:pt>
                <c:pt idx="38">
                  <c:v>69.617350364109825</c:v>
                </c:pt>
                <c:pt idx="39">
                  <c:v>73.768913013743003</c:v>
                </c:pt>
                <c:pt idx="40">
                  <c:v>78.168050044528073</c:v>
                </c:pt>
                <c:pt idx="41">
                  <c:v>82.829525312722438</c:v>
                </c:pt>
                <c:pt idx="42">
                  <c:v>87.768983102722189</c:v>
                </c:pt>
                <c:pt idx="43">
                  <c:v>93.00300063053372</c:v>
                </c:pt>
                <c:pt idx="44">
                  <c:v>98.54914367823848</c:v>
                </c:pt>
                <c:pt idx="45">
                  <c:v>104.42602554616477</c:v>
                </c:pt>
                <c:pt idx="46">
                  <c:v>110.65336952061453</c:v>
                </c:pt>
                <c:pt idx="47">
                  <c:v>117.25207506679214</c:v>
                </c:pt>
                <c:pt idx="48">
                  <c:v>124.24428796908369</c:v>
                </c:pt>
                <c:pt idx="49">
                  <c:v>131.65347465408331</c:v>
                </c:pt>
                <c:pt idx="50">
                  <c:v>129.68673044326266</c:v>
                </c:pt>
                <c:pt idx="51">
                  <c:v>127.74936702015734</c:v>
                </c:pt>
                <c:pt idx="52">
                  <c:v>125.84094547121568</c:v>
                </c:pt>
                <c:pt idx="53">
                  <c:v>123.9610334397254</c:v>
                </c:pt>
                <c:pt idx="54">
                  <c:v>122.10920502786233</c:v>
                </c:pt>
                <c:pt idx="55">
                  <c:v>120.28504070020239</c:v>
                </c:pt>
                <c:pt idx="56">
                  <c:v>118.48812718867501</c:v>
                </c:pt>
                <c:pt idx="57">
                  <c:v>116.71805739893642</c:v>
                </c:pt>
                <c:pt idx="58">
                  <c:v>114.97443031814163</c:v>
                </c:pt>
                <c:pt idx="59">
                  <c:v>113.25685092409414</c:v>
                </c:pt>
                <c:pt idx="60">
                  <c:v>111.56493009575289</c:v>
                </c:pt>
                <c:pt idx="61">
                  <c:v>109.89828452507612</c:v>
                </c:pt>
                <c:pt idx="62">
                  <c:v>108.25653663018218</c:v>
                </c:pt>
                <c:pt idx="63">
                  <c:v>106.63931446980754</c:v>
                </c:pt>
                <c:pt idx="64">
                  <c:v>105.04625165904281</c:v>
                </c:pt>
                <c:pt idx="65">
                  <c:v>103.47698728632749</c:v>
                </c:pt>
                <c:pt idx="66">
                  <c:v>101.93116583168474</c:v>
                </c:pt>
                <c:pt idx="67">
                  <c:v>100.40843708617761</c:v>
                </c:pt>
                <c:pt idx="68">
                  <c:v>98.908456072568526</c:v>
                </c:pt>
                <c:pt idx="69">
                  <c:v>97.430882967163981</c:v>
                </c:pt>
                <c:pt idx="70">
                  <c:v>95.975383022826804</c:v>
                </c:pt>
                <c:pt idx="71">
                  <c:v>94.541626493138551</c:v>
                </c:pt>
                <c:pt idx="72">
                  <c:v>93.129288557694764</c:v>
                </c:pt>
                <c:pt idx="73">
                  <c:v>91.73804924851629</c:v>
                </c:pt>
                <c:pt idx="74">
                  <c:v>90.367593377559885</c:v>
                </c:pt>
                <c:pt idx="75">
                  <c:v>89.017610465311705</c:v>
                </c:pt>
                <c:pt idx="76">
                  <c:v>87.687794670447616</c:v>
                </c:pt>
                <c:pt idx="77">
                  <c:v>86.377844720544161</c:v>
                </c:pt>
                <c:pt idx="78">
                  <c:v>85.087463843824722</c:v>
                </c:pt>
                <c:pt idx="79">
                  <c:v>83.816359701925307</c:v>
                </c:pt>
                <c:pt idx="80">
                  <c:v>82.564244323664681</c:v>
                </c:pt>
                <c:pt idx="81">
                  <c:v>81.330834039803918</c:v>
                </c:pt>
                <c:pt idx="82">
                  <c:v>80.115849418780556</c:v>
                </c:pt>
                <c:pt idx="83">
                  <c:v>78.919015203402864</c:v>
                </c:pt>
                <c:pt idx="84">
                  <c:v>77.740060248489755</c:v>
                </c:pt>
                <c:pt idx="85">
                  <c:v>76.578717459442259</c:v>
                </c:pt>
                <c:pt idx="86">
                  <c:v>75.434723731732788</c:v>
                </c:pt>
                <c:pt idx="87">
                  <c:v>74.307819891298223</c:v>
                </c:pt>
                <c:pt idx="88">
                  <c:v>73.197750635823525</c:v>
                </c:pt>
                <c:pt idx="89">
                  <c:v>72.1042644769025</c:v>
                </c:pt>
                <c:pt idx="90">
                  <c:v>71.027113683062581</c:v>
                </c:pt>
                <c:pt idx="91">
                  <c:v>69.966054223640782</c:v>
                </c:pt>
                <c:pt idx="92">
                  <c:v>68.920845713498039</c:v>
                </c:pt>
                <c:pt idx="93">
                  <c:v>67.891251358559515</c:v>
                </c:pt>
                <c:pt idx="94">
                  <c:v>66.877037902168411</c:v>
                </c:pt>
                <c:pt idx="95">
                  <c:v>65.877975572241183</c:v>
                </c:pt>
                <c:pt idx="96">
                  <c:v>64.893838029212262</c:v>
                </c:pt>
                <c:pt idx="97">
                  <c:v>63.924402314756335</c:v>
                </c:pt>
                <c:pt idx="98">
                  <c:v>62.969448801276712</c:v>
                </c:pt>
                <c:pt idx="99">
                  <c:v>62.028761142148248</c:v>
                </c:pt>
                <c:pt idx="100">
                  <c:v>61.102126222703582</c:v>
                </c:pt>
                <c:pt idx="101">
                  <c:v>60.189334111951588</c:v>
                </c:pt>
                <c:pt idx="102">
                  <c:v>59.290178015017084</c:v>
                </c:pt>
                <c:pt idx="103">
                  <c:v>58.404454226291058</c:v>
                </c:pt>
                <c:pt idx="104">
                  <c:v>57.531962083280725</c:v>
                </c:pt>
                <c:pt idx="105">
                  <c:v>56.672503921149065</c:v>
                </c:pt>
                <c:pt idx="106">
                  <c:v>55.825885027933445</c:v>
                </c:pt>
                <c:pt idx="107">
                  <c:v>54.991913600433243</c:v>
                </c:pt>
                <c:pt idx="108">
                  <c:v>54.170400700756446</c:v>
                </c:pt>
                <c:pt idx="109">
                  <c:v>53.36116021351539</c:v>
                </c:pt>
                <c:pt idx="110">
                  <c:v>52.564008803661963</c:v>
                </c:pt>
                <c:pt idx="111">
                  <c:v>51.778765874952661</c:v>
                </c:pt>
                <c:pt idx="112">
                  <c:v>51.005253529034164</c:v>
                </c:pt>
                <c:pt idx="113">
                  <c:v>50.243296525140103</c:v>
                </c:pt>
                <c:pt idx="114">
                  <c:v>49.492722240389924</c:v>
                </c:pt>
                <c:pt idx="115">
                  <c:v>48.75336063068081</c:v>
                </c:pt>
                <c:pt idx="116">
                  <c:v>48.025044192163861</c:v>
                </c:pt>
                <c:pt idx="117">
                  <c:v>47.307607923295777</c:v>
                </c:pt>
                <c:pt idx="118">
                  <c:v>46.600889287457406</c:v>
                </c:pt>
                <c:pt idx="119">
                  <c:v>45.90472817613076</c:v>
                </c:pt>
                <c:pt idx="120">
                  <c:v>45.218966872626105</c:v>
                </c:pt>
                <c:pt idx="121">
                  <c:v>44.543450016350938</c:v>
                </c:pt>
                <c:pt idx="122">
                  <c:v>43.878024567612734</c:v>
                </c:pt>
                <c:pt idx="123">
                  <c:v>43.222539772947478</c:v>
                </c:pt>
                <c:pt idx="124">
                  <c:v>42.5768471309662</c:v>
                </c:pt>
                <c:pt idx="125">
                  <c:v>41.94080035871167</c:v>
                </c:pt>
                <c:pt idx="126">
                  <c:v>41.314255358517691</c:v>
                </c:pt>
                <c:pt idx="127">
                  <c:v>40.697070185363501</c:v>
                </c:pt>
                <c:pt idx="128">
                  <c:v>40.089105014715855</c:v>
                </c:pt>
                <c:pt idx="129">
                  <c:v>39.490222110851469</c:v>
                </c:pt>
                <c:pt idx="130">
                  <c:v>38.900285795652742</c:v>
                </c:pt>
                <c:pt idx="131">
                  <c:v>38.319162417869592</c:v>
                </c:pt>
                <c:pt idx="132">
                  <c:v>37.74672032284051</c:v>
                </c:pt>
                <c:pt idx="133">
                  <c:v>37.182829822665923</c:v>
                </c:pt>
                <c:pt idx="134">
                  <c:v>36.627363166827152</c:v>
                </c:pt>
                <c:pt idx="135">
                  <c:v>36.080194513244273</c:v>
                </c:pt>
                <c:pt idx="136">
                  <c:v>35.541199899766326</c:v>
                </c:pt>
                <c:pt idx="137">
                  <c:v>35.010257216087474</c:v>
                </c:pt>
                <c:pt idx="138">
                  <c:v>34.487246176082643</c:v>
                </c:pt>
                <c:pt idx="139">
                  <c:v>33.972048290556472</c:v>
                </c:pt>
                <c:pt idx="140">
                  <c:v>33.464546840399343</c:v>
                </c:pt>
                <c:pt idx="141">
                  <c:v>32.964626850144448</c:v>
                </c:pt>
                <c:pt idx="142">
                  <c:v>32.472175061919856</c:v>
                </c:pt>
                <c:pt idx="143">
                  <c:v>31.987079909789703</c:v>
                </c:pt>
                <c:pt idx="144">
                  <c:v>31.509231494478733</c:v>
                </c:pt>
                <c:pt idx="145">
                  <c:v>31.038521558474383</c:v>
                </c:pt>
                <c:pt idx="146">
                  <c:v>30.574843461500826</c:v>
                </c:pt>
                <c:pt idx="147">
                  <c:v>30.118092156359413</c:v>
                </c:pt>
                <c:pt idx="148">
                  <c:v>29.668164165130012</c:v>
                </c:pt>
                <c:pt idx="149">
                  <c:v>29.224957555727876</c:v>
                </c:pt>
                <c:pt idx="150">
                  <c:v>28.788371918810739</c:v>
                </c:pt>
                <c:pt idx="151">
                  <c:v>28.358308345030867</c:v>
                </c:pt>
                <c:pt idx="152">
                  <c:v>27.934669402626952</c:v>
                </c:pt>
                <c:pt idx="153">
                  <c:v>27.51735911535075</c:v>
                </c:pt>
                <c:pt idx="154">
                  <c:v>27.106282940723478</c:v>
                </c:pt>
                <c:pt idx="155">
                  <c:v>26.701347748617014</c:v>
                </c:pt>
                <c:pt idx="156">
                  <c:v>26.302461800155093</c:v>
                </c:pt>
                <c:pt idx="157">
                  <c:v>25.909534726929671</c:v>
                </c:pt>
                <c:pt idx="158">
                  <c:v>25.522477510527786</c:v>
                </c:pt>
                <c:pt idx="159">
                  <c:v>25.141202462364262</c:v>
                </c:pt>
                <c:pt idx="160">
                  <c:v>24.765623203815682</c:v>
                </c:pt>
                <c:pt idx="161">
                  <c:v>24.395654646651138</c:v>
                </c:pt>
                <c:pt idx="162">
                  <c:v>24.03121297375532</c:v>
                </c:pt>
                <c:pt idx="163">
                  <c:v>23.672215620139589</c:v>
                </c:pt>
                <c:pt idx="164">
                  <c:v>23.318581254236708</c:v>
                </c:pt>
                <c:pt idx="165">
                  <c:v>22.970229759475011</c:v>
                </c:pt>
                <c:pt idx="166">
                  <c:v>22.627082216127839</c:v>
                </c:pt>
                <c:pt idx="167">
                  <c:v>22.289060883434118</c:v>
                </c:pt>
                <c:pt idx="168">
                  <c:v>21.956089181986027</c:v>
                </c:pt>
                <c:pt idx="169">
                  <c:v>21.628091676379793</c:v>
                </c:pt>
                <c:pt idx="170">
                  <c:v>21.304994058125637</c:v>
                </c:pt>
                <c:pt idx="171">
                  <c:v>20.986723128813043</c:v>
                </c:pt>
                <c:pt idx="172">
                  <c:v>20.673206783527515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2B-4ABF-9198-C5F14468B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668184"/>
        <c:axId val="432639648"/>
      </c:lineChart>
      <c:dateAx>
        <c:axId val="432668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7]d/\ mmm/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639648"/>
        <c:crosses val="autoZero"/>
        <c:auto val="1"/>
        <c:lblOffset val="100"/>
        <c:baseTimeUnit val="days"/>
        <c:majorUnit val="14"/>
        <c:majorTimeUnit val="days"/>
        <c:minorUnit val="1"/>
        <c:minorTimeUnit val="days"/>
      </c:dateAx>
      <c:valAx>
        <c:axId val="432639648"/>
        <c:scaling>
          <c:logBase val="10"/>
          <c:orientation val="minMax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668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Gesamte Fälle/ </a:t>
            </a:r>
            <a:r>
              <a:rPr lang="en-US" b="1">
                <a:solidFill>
                  <a:schemeClr val="accent2">
                    <a:lumMod val="75000"/>
                  </a:schemeClr>
                </a:solidFill>
              </a:rPr>
              <a:t>wieder Gesunde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UK!$C$2</c:f>
              <c:strCache>
                <c:ptCount val="1"/>
                <c:pt idx="0">
                  <c:v>Ges. Anzahl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UK!$B$3:$B$175</c:f>
              <c:numCache>
                <c:formatCode>[$-407]d/\ mmm/;@</c:formatCode>
                <c:ptCount val="173"/>
                <c:pt idx="0">
                  <c:v>43894</c:v>
                </c:pt>
                <c:pt idx="1">
                  <c:v>43895</c:v>
                </c:pt>
                <c:pt idx="2">
                  <c:v>43896</c:v>
                </c:pt>
                <c:pt idx="3">
                  <c:v>43897</c:v>
                </c:pt>
                <c:pt idx="4">
                  <c:v>43898</c:v>
                </c:pt>
                <c:pt idx="5">
                  <c:v>43899</c:v>
                </c:pt>
                <c:pt idx="6">
                  <c:v>43900</c:v>
                </c:pt>
                <c:pt idx="7">
                  <c:v>43901</c:v>
                </c:pt>
                <c:pt idx="8">
                  <c:v>43902</c:v>
                </c:pt>
                <c:pt idx="9">
                  <c:v>43903</c:v>
                </c:pt>
                <c:pt idx="10">
                  <c:v>43904</c:v>
                </c:pt>
                <c:pt idx="11">
                  <c:v>43905</c:v>
                </c:pt>
                <c:pt idx="12">
                  <c:v>43906</c:v>
                </c:pt>
                <c:pt idx="13">
                  <c:v>43907</c:v>
                </c:pt>
                <c:pt idx="14">
                  <c:v>43908</c:v>
                </c:pt>
                <c:pt idx="15">
                  <c:v>43909</c:v>
                </c:pt>
                <c:pt idx="16">
                  <c:v>43910</c:v>
                </c:pt>
                <c:pt idx="17">
                  <c:v>43911</c:v>
                </c:pt>
                <c:pt idx="18">
                  <c:v>43912</c:v>
                </c:pt>
                <c:pt idx="19">
                  <c:v>43913</c:v>
                </c:pt>
                <c:pt idx="20">
                  <c:v>43914</c:v>
                </c:pt>
                <c:pt idx="21">
                  <c:v>43915</c:v>
                </c:pt>
                <c:pt idx="22">
                  <c:v>43916</c:v>
                </c:pt>
                <c:pt idx="23">
                  <c:v>43917</c:v>
                </c:pt>
                <c:pt idx="24">
                  <c:v>43918</c:v>
                </c:pt>
                <c:pt idx="25">
                  <c:v>43919</c:v>
                </c:pt>
                <c:pt idx="26">
                  <c:v>43920</c:v>
                </c:pt>
                <c:pt idx="27">
                  <c:v>43921</c:v>
                </c:pt>
                <c:pt idx="28">
                  <c:v>43922</c:v>
                </c:pt>
                <c:pt idx="29">
                  <c:v>43923</c:v>
                </c:pt>
                <c:pt idx="30">
                  <c:v>43924</c:v>
                </c:pt>
                <c:pt idx="31">
                  <c:v>43925</c:v>
                </c:pt>
                <c:pt idx="32">
                  <c:v>43926</c:v>
                </c:pt>
                <c:pt idx="33">
                  <c:v>43927</c:v>
                </c:pt>
                <c:pt idx="34">
                  <c:v>43928</c:v>
                </c:pt>
                <c:pt idx="35">
                  <c:v>43929</c:v>
                </c:pt>
                <c:pt idx="36">
                  <c:v>43930</c:v>
                </c:pt>
                <c:pt idx="37">
                  <c:v>43931</c:v>
                </c:pt>
                <c:pt idx="38">
                  <c:v>43932</c:v>
                </c:pt>
                <c:pt idx="39">
                  <c:v>43933</c:v>
                </c:pt>
                <c:pt idx="40">
                  <c:v>43934</c:v>
                </c:pt>
                <c:pt idx="41">
                  <c:v>43935</c:v>
                </c:pt>
                <c:pt idx="42">
                  <c:v>43936</c:v>
                </c:pt>
                <c:pt idx="43">
                  <c:v>43937</c:v>
                </c:pt>
                <c:pt idx="44">
                  <c:v>43938</c:v>
                </c:pt>
                <c:pt idx="45">
                  <c:v>43939</c:v>
                </c:pt>
                <c:pt idx="46">
                  <c:v>43940</c:v>
                </c:pt>
                <c:pt idx="47">
                  <c:v>43941</c:v>
                </c:pt>
                <c:pt idx="48">
                  <c:v>43942</c:v>
                </c:pt>
                <c:pt idx="49">
                  <c:v>43943</c:v>
                </c:pt>
                <c:pt idx="50">
                  <c:v>43944</c:v>
                </c:pt>
                <c:pt idx="51">
                  <c:v>43945</c:v>
                </c:pt>
                <c:pt idx="52">
                  <c:v>43946</c:v>
                </c:pt>
                <c:pt idx="53">
                  <c:v>43947</c:v>
                </c:pt>
                <c:pt idx="54">
                  <c:v>43948</c:v>
                </c:pt>
                <c:pt idx="55">
                  <c:v>43949</c:v>
                </c:pt>
                <c:pt idx="56">
                  <c:v>43950</c:v>
                </c:pt>
                <c:pt idx="57">
                  <c:v>43951</c:v>
                </c:pt>
                <c:pt idx="58">
                  <c:v>43952</c:v>
                </c:pt>
                <c:pt idx="59">
                  <c:v>43953</c:v>
                </c:pt>
                <c:pt idx="60">
                  <c:v>43954</c:v>
                </c:pt>
                <c:pt idx="61">
                  <c:v>43955</c:v>
                </c:pt>
                <c:pt idx="62">
                  <c:v>43956</c:v>
                </c:pt>
                <c:pt idx="63">
                  <c:v>43957</c:v>
                </c:pt>
                <c:pt idx="64">
                  <c:v>43958</c:v>
                </c:pt>
                <c:pt idx="65">
                  <c:v>43959</c:v>
                </c:pt>
                <c:pt idx="66">
                  <c:v>43960</c:v>
                </c:pt>
                <c:pt idx="67">
                  <c:v>43961</c:v>
                </c:pt>
                <c:pt idx="68">
                  <c:v>43962</c:v>
                </c:pt>
                <c:pt idx="69">
                  <c:v>43963</c:v>
                </c:pt>
                <c:pt idx="70">
                  <c:v>43964</c:v>
                </c:pt>
                <c:pt idx="71">
                  <c:v>43965</c:v>
                </c:pt>
                <c:pt idx="72">
                  <c:v>43966</c:v>
                </c:pt>
                <c:pt idx="73">
                  <c:v>43967</c:v>
                </c:pt>
                <c:pt idx="74">
                  <c:v>43968</c:v>
                </c:pt>
                <c:pt idx="75">
                  <c:v>43969</c:v>
                </c:pt>
                <c:pt idx="76">
                  <c:v>43970</c:v>
                </c:pt>
                <c:pt idx="77">
                  <c:v>43971</c:v>
                </c:pt>
                <c:pt idx="78">
                  <c:v>43972</c:v>
                </c:pt>
                <c:pt idx="79">
                  <c:v>43973</c:v>
                </c:pt>
                <c:pt idx="80">
                  <c:v>43974</c:v>
                </c:pt>
                <c:pt idx="81">
                  <c:v>43975</c:v>
                </c:pt>
                <c:pt idx="82">
                  <c:v>43976</c:v>
                </c:pt>
                <c:pt idx="83">
                  <c:v>43977</c:v>
                </c:pt>
                <c:pt idx="84">
                  <c:v>43978</c:v>
                </c:pt>
                <c:pt idx="85">
                  <c:v>43979</c:v>
                </c:pt>
                <c:pt idx="86">
                  <c:v>43980</c:v>
                </c:pt>
                <c:pt idx="87">
                  <c:v>43981</c:v>
                </c:pt>
                <c:pt idx="88">
                  <c:v>43982</c:v>
                </c:pt>
                <c:pt idx="89">
                  <c:v>43983</c:v>
                </c:pt>
                <c:pt idx="90">
                  <c:v>43984</c:v>
                </c:pt>
                <c:pt idx="91">
                  <c:v>43985</c:v>
                </c:pt>
                <c:pt idx="92">
                  <c:v>43986</c:v>
                </c:pt>
                <c:pt idx="93">
                  <c:v>43987</c:v>
                </c:pt>
                <c:pt idx="94">
                  <c:v>43988</c:v>
                </c:pt>
                <c:pt idx="95">
                  <c:v>43989</c:v>
                </c:pt>
                <c:pt idx="96">
                  <c:v>43990</c:v>
                </c:pt>
                <c:pt idx="97">
                  <c:v>43991</c:v>
                </c:pt>
                <c:pt idx="98">
                  <c:v>43992</c:v>
                </c:pt>
                <c:pt idx="99">
                  <c:v>43993</c:v>
                </c:pt>
                <c:pt idx="100">
                  <c:v>43994</c:v>
                </c:pt>
                <c:pt idx="101">
                  <c:v>43995</c:v>
                </c:pt>
                <c:pt idx="102">
                  <c:v>43996</c:v>
                </c:pt>
                <c:pt idx="103">
                  <c:v>43997</c:v>
                </c:pt>
                <c:pt idx="104">
                  <c:v>43998</c:v>
                </c:pt>
                <c:pt idx="105">
                  <c:v>43999</c:v>
                </c:pt>
                <c:pt idx="106">
                  <c:v>44000</c:v>
                </c:pt>
                <c:pt idx="107">
                  <c:v>44001</c:v>
                </c:pt>
                <c:pt idx="108">
                  <c:v>44002</c:v>
                </c:pt>
                <c:pt idx="109">
                  <c:v>44003</c:v>
                </c:pt>
                <c:pt idx="110">
                  <c:v>44004</c:v>
                </c:pt>
                <c:pt idx="111">
                  <c:v>44005</c:v>
                </c:pt>
                <c:pt idx="112">
                  <c:v>44006</c:v>
                </c:pt>
                <c:pt idx="113">
                  <c:v>44007</c:v>
                </c:pt>
                <c:pt idx="114">
                  <c:v>44008</c:v>
                </c:pt>
                <c:pt idx="115">
                  <c:v>44009</c:v>
                </c:pt>
                <c:pt idx="116">
                  <c:v>44010</c:v>
                </c:pt>
                <c:pt idx="117">
                  <c:v>44011</c:v>
                </c:pt>
                <c:pt idx="118">
                  <c:v>44012</c:v>
                </c:pt>
                <c:pt idx="119">
                  <c:v>44013</c:v>
                </c:pt>
                <c:pt idx="120">
                  <c:v>44014</c:v>
                </c:pt>
                <c:pt idx="121">
                  <c:v>44015</c:v>
                </c:pt>
                <c:pt idx="122">
                  <c:v>44016</c:v>
                </c:pt>
                <c:pt idx="123">
                  <c:v>44017</c:v>
                </c:pt>
                <c:pt idx="124">
                  <c:v>44018</c:v>
                </c:pt>
                <c:pt idx="125">
                  <c:v>44019</c:v>
                </c:pt>
                <c:pt idx="126">
                  <c:v>44020</c:v>
                </c:pt>
                <c:pt idx="127">
                  <c:v>44021</c:v>
                </c:pt>
                <c:pt idx="128">
                  <c:v>44022</c:v>
                </c:pt>
                <c:pt idx="129">
                  <c:v>44023</c:v>
                </c:pt>
                <c:pt idx="130">
                  <c:v>44024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44030</c:v>
                </c:pt>
                <c:pt idx="137">
                  <c:v>44031</c:v>
                </c:pt>
                <c:pt idx="138">
                  <c:v>44032</c:v>
                </c:pt>
                <c:pt idx="139">
                  <c:v>44033</c:v>
                </c:pt>
                <c:pt idx="140">
                  <c:v>44034</c:v>
                </c:pt>
                <c:pt idx="141">
                  <c:v>44035</c:v>
                </c:pt>
                <c:pt idx="142">
                  <c:v>44036</c:v>
                </c:pt>
                <c:pt idx="143">
                  <c:v>44037</c:v>
                </c:pt>
                <c:pt idx="144">
                  <c:v>44038</c:v>
                </c:pt>
                <c:pt idx="145">
                  <c:v>44039</c:v>
                </c:pt>
                <c:pt idx="146">
                  <c:v>44040</c:v>
                </c:pt>
                <c:pt idx="147">
                  <c:v>44041</c:v>
                </c:pt>
                <c:pt idx="148">
                  <c:v>44042</c:v>
                </c:pt>
                <c:pt idx="149">
                  <c:v>44043</c:v>
                </c:pt>
                <c:pt idx="150">
                  <c:v>44044</c:v>
                </c:pt>
                <c:pt idx="151">
                  <c:v>44045</c:v>
                </c:pt>
                <c:pt idx="152">
                  <c:v>44046</c:v>
                </c:pt>
                <c:pt idx="153">
                  <c:v>44047</c:v>
                </c:pt>
                <c:pt idx="154">
                  <c:v>44048</c:v>
                </c:pt>
                <c:pt idx="155">
                  <c:v>44049</c:v>
                </c:pt>
                <c:pt idx="156">
                  <c:v>44050</c:v>
                </c:pt>
                <c:pt idx="157">
                  <c:v>44051</c:v>
                </c:pt>
                <c:pt idx="158">
                  <c:v>44052</c:v>
                </c:pt>
                <c:pt idx="159">
                  <c:v>44053</c:v>
                </c:pt>
                <c:pt idx="160">
                  <c:v>44054</c:v>
                </c:pt>
                <c:pt idx="161">
                  <c:v>44055</c:v>
                </c:pt>
                <c:pt idx="162">
                  <c:v>44056</c:v>
                </c:pt>
                <c:pt idx="163">
                  <c:v>44057</c:v>
                </c:pt>
                <c:pt idx="164">
                  <c:v>44058</c:v>
                </c:pt>
                <c:pt idx="165">
                  <c:v>44059</c:v>
                </c:pt>
                <c:pt idx="166">
                  <c:v>44060</c:v>
                </c:pt>
                <c:pt idx="167">
                  <c:v>44061</c:v>
                </c:pt>
                <c:pt idx="168">
                  <c:v>44062</c:v>
                </c:pt>
                <c:pt idx="169">
                  <c:v>44063</c:v>
                </c:pt>
                <c:pt idx="170">
                  <c:v>44064</c:v>
                </c:pt>
                <c:pt idx="171">
                  <c:v>44065</c:v>
                </c:pt>
                <c:pt idx="172">
                  <c:v>44066</c:v>
                </c:pt>
              </c:numCache>
            </c:numRef>
          </c:cat>
          <c:val>
            <c:numRef>
              <c:f>UK!$C$3:$C$175</c:f>
              <c:numCache>
                <c:formatCode>General</c:formatCode>
                <c:ptCount val="173"/>
                <c:pt idx="0">
                  <c:v>42</c:v>
                </c:pt>
                <c:pt idx="1">
                  <c:v>76</c:v>
                </c:pt>
                <c:pt idx="2">
                  <c:v>106</c:v>
                </c:pt>
                <c:pt idx="3">
                  <c:v>154</c:v>
                </c:pt>
                <c:pt idx="4">
                  <c:v>197</c:v>
                </c:pt>
                <c:pt idx="5">
                  <c:v>264</c:v>
                </c:pt>
                <c:pt idx="6">
                  <c:v>312</c:v>
                </c:pt>
                <c:pt idx="7">
                  <c:v>364</c:v>
                </c:pt>
                <c:pt idx="8">
                  <c:v>447</c:v>
                </c:pt>
                <c:pt idx="9">
                  <c:v>581</c:v>
                </c:pt>
                <c:pt idx="10">
                  <c:v>698</c:v>
                </c:pt>
                <c:pt idx="11">
                  <c:v>1131</c:v>
                </c:pt>
                <c:pt idx="12">
                  <c:v>1382</c:v>
                </c:pt>
                <c:pt idx="13">
                  <c:v>1534</c:v>
                </c:pt>
                <c:pt idx="14">
                  <c:v>1941</c:v>
                </c:pt>
                <c:pt idx="15">
                  <c:v>2621</c:v>
                </c:pt>
                <c:pt idx="16">
                  <c:v>3268</c:v>
                </c:pt>
                <c:pt idx="17">
                  <c:v>3974</c:v>
                </c:pt>
                <c:pt idx="18">
                  <c:v>5009</c:v>
                </c:pt>
                <c:pt idx="19">
                  <c:v>5674</c:v>
                </c:pt>
                <c:pt idx="20">
                  <c:v>6641</c:v>
                </c:pt>
                <c:pt idx="21">
                  <c:v>8068</c:v>
                </c:pt>
                <c:pt idx="22">
                  <c:v>9520</c:v>
                </c:pt>
                <c:pt idx="23">
                  <c:v>11649</c:v>
                </c:pt>
                <c:pt idx="24">
                  <c:v>14534</c:v>
                </c:pt>
                <c:pt idx="25">
                  <c:v>17080</c:v>
                </c:pt>
                <c:pt idx="26">
                  <c:v>19513</c:v>
                </c:pt>
                <c:pt idx="27">
                  <c:v>22132</c:v>
                </c:pt>
                <c:pt idx="28">
                  <c:v>25141</c:v>
                </c:pt>
                <c:pt idx="29">
                  <c:v>29465</c:v>
                </c:pt>
                <c:pt idx="30">
                  <c:v>33709</c:v>
                </c:pt>
                <c:pt idx="31">
                  <c:v>38159</c:v>
                </c:pt>
                <c:pt idx="32">
                  <c:v>41894</c:v>
                </c:pt>
                <c:pt idx="33">
                  <c:v>47797</c:v>
                </c:pt>
                <c:pt idx="34">
                  <c:v>51599</c:v>
                </c:pt>
                <c:pt idx="35">
                  <c:v>55233</c:v>
                </c:pt>
                <c:pt idx="36">
                  <c:v>60724</c:v>
                </c:pt>
                <c:pt idx="37">
                  <c:v>65068</c:v>
                </c:pt>
                <c:pt idx="38">
                  <c:v>70263</c:v>
                </c:pt>
                <c:pt idx="39">
                  <c:v>78982</c:v>
                </c:pt>
                <c:pt idx="40">
                  <c:v>84270</c:v>
                </c:pt>
                <c:pt idx="41">
                  <c:v>88612</c:v>
                </c:pt>
                <c:pt idx="42">
                  <c:v>93864</c:v>
                </c:pt>
                <c:pt idx="43">
                  <c:v>98467</c:v>
                </c:pt>
                <c:pt idx="44">
                  <c:v>103084</c:v>
                </c:pt>
                <c:pt idx="45">
                  <c:v>108683</c:v>
                </c:pt>
                <c:pt idx="46">
                  <c:v>114208</c:v>
                </c:pt>
                <c:pt idx="47">
                  <c:v>120058</c:v>
                </c:pt>
                <c:pt idx="48">
                  <c:v>124734</c:v>
                </c:pt>
                <c:pt idx="49">
                  <c:v>129035</c:v>
                </c:pt>
                <c:pt idx="50">
                  <c:v>133495</c:v>
                </c:pt>
                <c:pt idx="51">
                  <c:v>138078</c:v>
                </c:pt>
                <c:pt idx="52">
                  <c:v>143464</c:v>
                </c:pt>
                <c:pt idx="53">
                  <c:v>148377</c:v>
                </c:pt>
                <c:pt idx="54">
                  <c:v>152840</c:v>
                </c:pt>
                <c:pt idx="55">
                  <c:v>157149</c:v>
                </c:pt>
                <c:pt idx="56">
                  <c:v>161145</c:v>
                </c:pt>
                <c:pt idx="57">
                  <c:v>165221</c:v>
                </c:pt>
                <c:pt idx="58">
                  <c:v>171253</c:v>
                </c:pt>
                <c:pt idx="59">
                  <c:v>177454</c:v>
                </c:pt>
                <c:pt idx="60">
                  <c:v>182260</c:v>
                </c:pt>
                <c:pt idx="61">
                  <c:v>186599</c:v>
                </c:pt>
                <c:pt idx="62">
                  <c:v>190584</c:v>
                </c:pt>
                <c:pt idx="63">
                  <c:v>194990</c:v>
                </c:pt>
                <c:pt idx="64">
                  <c:v>201192</c:v>
                </c:pt>
                <c:pt idx="65">
                  <c:v>206706</c:v>
                </c:pt>
                <c:pt idx="66">
                  <c:v>211355</c:v>
                </c:pt>
                <c:pt idx="67">
                  <c:v>215251</c:v>
                </c:pt>
                <c:pt idx="68">
                  <c:v>219174</c:v>
                </c:pt>
                <c:pt idx="69">
                  <c:v>223051</c:v>
                </c:pt>
                <c:pt idx="70">
                  <c:v>226454</c:v>
                </c:pt>
                <c:pt idx="71">
                  <c:v>229696</c:v>
                </c:pt>
                <c:pt idx="72">
                  <c:v>233142</c:v>
                </c:pt>
                <c:pt idx="73">
                  <c:v>236702</c:v>
                </c:pt>
                <c:pt idx="74">
                  <c:v>240152</c:v>
                </c:pt>
                <c:pt idx="75">
                  <c:v>243686</c:v>
                </c:pt>
                <c:pt idx="76">
                  <c:v>246397</c:v>
                </c:pt>
                <c:pt idx="77">
                  <c:v>248809</c:v>
                </c:pt>
                <c:pt idx="78">
                  <c:v>248284</c:v>
                </c:pt>
                <c:pt idx="79">
                  <c:v>250899</c:v>
                </c:pt>
                <c:pt idx="80">
                  <c:v>254186</c:v>
                </c:pt>
                <c:pt idx="81">
                  <c:v>257145</c:v>
                </c:pt>
                <c:pt idx="82">
                  <c:v>259550</c:v>
                </c:pt>
                <c:pt idx="83">
                  <c:v>261175</c:v>
                </c:pt>
                <c:pt idx="84">
                  <c:v>265218</c:v>
                </c:pt>
                <c:pt idx="85">
                  <c:v>267231</c:v>
                </c:pt>
                <c:pt idx="86">
                  <c:v>269118</c:v>
                </c:pt>
                <c:pt idx="87">
                  <c:v>271213</c:v>
                </c:pt>
                <c:pt idx="88">
                  <c:v>272817</c:v>
                </c:pt>
                <c:pt idx="89">
                  <c:v>274753</c:v>
                </c:pt>
                <c:pt idx="90">
                  <c:v>276323</c:v>
                </c:pt>
                <c:pt idx="91">
                  <c:v>277976</c:v>
                </c:pt>
                <c:pt idx="92">
                  <c:v>279847</c:v>
                </c:pt>
                <c:pt idx="93">
                  <c:v>281652</c:v>
                </c:pt>
                <c:pt idx="94">
                  <c:v>283302</c:v>
                </c:pt>
                <c:pt idx="95">
                  <c:v>284859</c:v>
                </c:pt>
                <c:pt idx="96">
                  <c:v>286185</c:v>
                </c:pt>
                <c:pt idx="97">
                  <c:v>287390</c:v>
                </c:pt>
                <c:pt idx="98">
                  <c:v>289131</c:v>
                </c:pt>
                <c:pt idx="99">
                  <c:v>290134</c:v>
                </c:pt>
                <c:pt idx="100">
                  <c:v>291400</c:v>
                </c:pt>
                <c:pt idx="101">
                  <c:v>292941</c:v>
                </c:pt>
                <c:pt idx="102">
                  <c:v>294366</c:v>
                </c:pt>
                <c:pt idx="103">
                  <c:v>295880</c:v>
                </c:pt>
                <c:pt idx="104">
                  <c:v>296848</c:v>
                </c:pt>
                <c:pt idx="105">
                  <c:v>298127</c:v>
                </c:pt>
                <c:pt idx="106">
                  <c:v>299242</c:v>
                </c:pt>
                <c:pt idx="107">
                  <c:v>300460</c:v>
                </c:pt>
                <c:pt idx="108">
                  <c:v>301806</c:v>
                </c:pt>
                <c:pt idx="109">
                  <c:v>303101</c:v>
                </c:pt>
                <c:pt idx="110">
                  <c:v>304322</c:v>
                </c:pt>
                <c:pt idx="111">
                  <c:v>305280</c:v>
                </c:pt>
                <c:pt idx="112">
                  <c:v>306201</c:v>
                </c:pt>
                <c:pt idx="113">
                  <c:v>306853</c:v>
                </c:pt>
                <c:pt idx="114">
                  <c:v>307971</c:v>
                </c:pt>
                <c:pt idx="115">
                  <c:v>309351</c:v>
                </c:pt>
                <c:pt idx="116">
                  <c:v>310241</c:v>
                </c:pt>
                <c:pt idx="117">
                  <c:v>311142</c:v>
                </c:pt>
                <c:pt idx="118">
                  <c:v>311956</c:v>
                </c:pt>
                <c:pt idx="119">
                  <c:v>312645</c:v>
                </c:pt>
                <c:pt idx="120">
                  <c:v>313474</c:v>
                </c:pt>
                <c:pt idx="121">
                  <c:v>283748</c:v>
                </c:pt>
                <c:pt idx="122">
                  <c:v>284267</c:v>
                </c:pt>
                <c:pt idx="123">
                  <c:v>284891</c:v>
                </c:pt>
                <c:pt idx="124">
                  <c:v>285407</c:v>
                </c:pt>
                <c:pt idx="125">
                  <c:v>285759</c:v>
                </c:pt>
                <c:pt idx="126">
                  <c:v>286340</c:v>
                </c:pt>
                <c:pt idx="127">
                  <c:v>286970</c:v>
                </c:pt>
                <c:pt idx="128">
                  <c:v>287612</c:v>
                </c:pt>
                <c:pt idx="129">
                  <c:v>288124</c:v>
                </c:pt>
                <c:pt idx="130">
                  <c:v>288944</c:v>
                </c:pt>
                <c:pt idx="131">
                  <c:v>289594</c:v>
                </c:pt>
                <c:pt idx="132">
                  <c:v>290124</c:v>
                </c:pt>
                <c:pt idx="133">
                  <c:v>292469</c:v>
                </c:pt>
                <c:pt idx="134">
                  <c:v>293154</c:v>
                </c:pt>
                <c:pt idx="135">
                  <c:v>293926</c:v>
                </c:pt>
                <c:pt idx="136">
                  <c:v>294630</c:v>
                </c:pt>
                <c:pt idx="137">
                  <c:v>295199</c:v>
                </c:pt>
                <c:pt idx="138">
                  <c:v>295692</c:v>
                </c:pt>
                <c:pt idx="139">
                  <c:v>296105</c:v>
                </c:pt>
                <c:pt idx="140">
                  <c:v>296898</c:v>
                </c:pt>
                <c:pt idx="141">
                  <c:v>297649</c:v>
                </c:pt>
                <c:pt idx="142">
                  <c:v>298422</c:v>
                </c:pt>
                <c:pt idx="143">
                  <c:v>299153</c:v>
                </c:pt>
                <c:pt idx="144">
                  <c:v>299820</c:v>
                </c:pt>
                <c:pt idx="145">
                  <c:v>300241</c:v>
                </c:pt>
                <c:pt idx="146">
                  <c:v>300612</c:v>
                </c:pt>
                <c:pt idx="147">
                  <c:v>300682</c:v>
                </c:pt>
                <c:pt idx="148">
                  <c:v>301445</c:v>
                </c:pt>
                <c:pt idx="149">
                  <c:v>302291</c:v>
                </c:pt>
                <c:pt idx="150">
                  <c:v>303171</c:v>
                </c:pt>
                <c:pt idx="151">
                  <c:v>303942</c:v>
                </c:pt>
                <c:pt idx="152">
                  <c:v>304685</c:v>
                </c:pt>
                <c:pt idx="153">
                  <c:v>305613</c:v>
                </c:pt>
                <c:pt idx="154">
                  <c:v>306283</c:v>
                </c:pt>
                <c:pt idx="155">
                  <c:v>307174</c:v>
                </c:pt>
                <c:pt idx="156">
                  <c:v>308124</c:v>
                </c:pt>
                <c:pt idx="157">
                  <c:v>308995</c:v>
                </c:pt>
                <c:pt idx="158">
                  <c:v>309753</c:v>
                </c:pt>
                <c:pt idx="159">
                  <c:v>310815</c:v>
                </c:pt>
                <c:pt idx="160">
                  <c:v>311631</c:v>
                </c:pt>
                <c:pt idx="161">
                  <c:v>312779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90-4BED-B268-8B36F5EB9C53}"/>
            </c:ext>
          </c:extLst>
        </c:ser>
        <c:ser>
          <c:idx val="1"/>
          <c:order val="1"/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UK!$B$3:$B$175</c:f>
              <c:numCache>
                <c:formatCode>[$-407]d/\ mmm/;@</c:formatCode>
                <c:ptCount val="173"/>
                <c:pt idx="0">
                  <c:v>43894</c:v>
                </c:pt>
                <c:pt idx="1">
                  <c:v>43895</c:v>
                </c:pt>
                <c:pt idx="2">
                  <c:v>43896</c:v>
                </c:pt>
                <c:pt idx="3">
                  <c:v>43897</c:v>
                </c:pt>
                <c:pt idx="4">
                  <c:v>43898</c:v>
                </c:pt>
                <c:pt idx="5">
                  <c:v>43899</c:v>
                </c:pt>
                <c:pt idx="6">
                  <c:v>43900</c:v>
                </c:pt>
                <c:pt idx="7">
                  <c:v>43901</c:v>
                </c:pt>
                <c:pt idx="8">
                  <c:v>43902</c:v>
                </c:pt>
                <c:pt idx="9">
                  <c:v>43903</c:v>
                </c:pt>
                <c:pt idx="10">
                  <c:v>43904</c:v>
                </c:pt>
                <c:pt idx="11">
                  <c:v>43905</c:v>
                </c:pt>
                <c:pt idx="12">
                  <c:v>43906</c:v>
                </c:pt>
                <c:pt idx="13">
                  <c:v>43907</c:v>
                </c:pt>
                <c:pt idx="14">
                  <c:v>43908</c:v>
                </c:pt>
                <c:pt idx="15">
                  <c:v>43909</c:v>
                </c:pt>
                <c:pt idx="16">
                  <c:v>43910</c:v>
                </c:pt>
                <c:pt idx="17">
                  <c:v>43911</c:v>
                </c:pt>
                <c:pt idx="18">
                  <c:v>43912</c:v>
                </c:pt>
                <c:pt idx="19">
                  <c:v>43913</c:v>
                </c:pt>
                <c:pt idx="20">
                  <c:v>43914</c:v>
                </c:pt>
                <c:pt idx="21">
                  <c:v>43915</c:v>
                </c:pt>
                <c:pt idx="22">
                  <c:v>43916</c:v>
                </c:pt>
                <c:pt idx="23">
                  <c:v>43917</c:v>
                </c:pt>
                <c:pt idx="24">
                  <c:v>43918</c:v>
                </c:pt>
                <c:pt idx="25">
                  <c:v>43919</c:v>
                </c:pt>
                <c:pt idx="26">
                  <c:v>43920</c:v>
                </c:pt>
                <c:pt idx="27">
                  <c:v>43921</c:v>
                </c:pt>
                <c:pt idx="28">
                  <c:v>43922</c:v>
                </c:pt>
                <c:pt idx="29">
                  <c:v>43923</c:v>
                </c:pt>
                <c:pt idx="30">
                  <c:v>43924</c:v>
                </c:pt>
                <c:pt idx="31">
                  <c:v>43925</c:v>
                </c:pt>
                <c:pt idx="32">
                  <c:v>43926</c:v>
                </c:pt>
                <c:pt idx="33">
                  <c:v>43927</c:v>
                </c:pt>
                <c:pt idx="34">
                  <c:v>43928</c:v>
                </c:pt>
                <c:pt idx="35">
                  <c:v>43929</c:v>
                </c:pt>
                <c:pt idx="36">
                  <c:v>43930</c:v>
                </c:pt>
                <c:pt idx="37">
                  <c:v>43931</c:v>
                </c:pt>
                <c:pt idx="38">
                  <c:v>43932</c:v>
                </c:pt>
                <c:pt idx="39">
                  <c:v>43933</c:v>
                </c:pt>
                <c:pt idx="40">
                  <c:v>43934</c:v>
                </c:pt>
                <c:pt idx="41">
                  <c:v>43935</c:v>
                </c:pt>
                <c:pt idx="42">
                  <c:v>43936</c:v>
                </c:pt>
                <c:pt idx="43">
                  <c:v>43937</c:v>
                </c:pt>
                <c:pt idx="44">
                  <c:v>43938</c:v>
                </c:pt>
                <c:pt idx="45">
                  <c:v>43939</c:v>
                </c:pt>
                <c:pt idx="46">
                  <c:v>43940</c:v>
                </c:pt>
                <c:pt idx="47">
                  <c:v>43941</c:v>
                </c:pt>
                <c:pt idx="48">
                  <c:v>43942</c:v>
                </c:pt>
                <c:pt idx="49">
                  <c:v>43943</c:v>
                </c:pt>
                <c:pt idx="50">
                  <c:v>43944</c:v>
                </c:pt>
                <c:pt idx="51">
                  <c:v>43945</c:v>
                </c:pt>
                <c:pt idx="52">
                  <c:v>43946</c:v>
                </c:pt>
                <c:pt idx="53">
                  <c:v>43947</c:v>
                </c:pt>
                <c:pt idx="54">
                  <c:v>43948</c:v>
                </c:pt>
                <c:pt idx="55">
                  <c:v>43949</c:v>
                </c:pt>
                <c:pt idx="56">
                  <c:v>43950</c:v>
                </c:pt>
                <c:pt idx="57">
                  <c:v>43951</c:v>
                </c:pt>
                <c:pt idx="58">
                  <c:v>43952</c:v>
                </c:pt>
                <c:pt idx="59">
                  <c:v>43953</c:v>
                </c:pt>
                <c:pt idx="60">
                  <c:v>43954</c:v>
                </c:pt>
                <c:pt idx="61">
                  <c:v>43955</c:v>
                </c:pt>
                <c:pt idx="62">
                  <c:v>43956</c:v>
                </c:pt>
                <c:pt idx="63">
                  <c:v>43957</c:v>
                </c:pt>
                <c:pt idx="64">
                  <c:v>43958</c:v>
                </c:pt>
                <c:pt idx="65">
                  <c:v>43959</c:v>
                </c:pt>
                <c:pt idx="66">
                  <c:v>43960</c:v>
                </c:pt>
                <c:pt idx="67">
                  <c:v>43961</c:v>
                </c:pt>
                <c:pt idx="68">
                  <c:v>43962</c:v>
                </c:pt>
                <c:pt idx="69">
                  <c:v>43963</c:v>
                </c:pt>
                <c:pt idx="70">
                  <c:v>43964</c:v>
                </c:pt>
                <c:pt idx="71">
                  <c:v>43965</c:v>
                </c:pt>
                <c:pt idx="72">
                  <c:v>43966</c:v>
                </c:pt>
                <c:pt idx="73">
                  <c:v>43967</c:v>
                </c:pt>
                <c:pt idx="74">
                  <c:v>43968</c:v>
                </c:pt>
                <c:pt idx="75">
                  <c:v>43969</c:v>
                </c:pt>
                <c:pt idx="76">
                  <c:v>43970</c:v>
                </c:pt>
                <c:pt idx="77">
                  <c:v>43971</c:v>
                </c:pt>
                <c:pt idx="78">
                  <c:v>43972</c:v>
                </c:pt>
                <c:pt idx="79">
                  <c:v>43973</c:v>
                </c:pt>
                <c:pt idx="80">
                  <c:v>43974</c:v>
                </c:pt>
                <c:pt idx="81">
                  <c:v>43975</c:v>
                </c:pt>
                <c:pt idx="82">
                  <c:v>43976</c:v>
                </c:pt>
                <c:pt idx="83">
                  <c:v>43977</c:v>
                </c:pt>
                <c:pt idx="84">
                  <c:v>43978</c:v>
                </c:pt>
                <c:pt idx="85">
                  <c:v>43979</c:v>
                </c:pt>
                <c:pt idx="86">
                  <c:v>43980</c:v>
                </c:pt>
                <c:pt idx="87">
                  <c:v>43981</c:v>
                </c:pt>
                <c:pt idx="88">
                  <c:v>43982</c:v>
                </c:pt>
                <c:pt idx="89">
                  <c:v>43983</c:v>
                </c:pt>
                <c:pt idx="90">
                  <c:v>43984</c:v>
                </c:pt>
                <c:pt idx="91">
                  <c:v>43985</c:v>
                </c:pt>
                <c:pt idx="92">
                  <c:v>43986</c:v>
                </c:pt>
                <c:pt idx="93">
                  <c:v>43987</c:v>
                </c:pt>
                <c:pt idx="94">
                  <c:v>43988</c:v>
                </c:pt>
                <c:pt idx="95">
                  <c:v>43989</c:v>
                </c:pt>
                <c:pt idx="96">
                  <c:v>43990</c:v>
                </c:pt>
                <c:pt idx="97">
                  <c:v>43991</c:v>
                </c:pt>
                <c:pt idx="98">
                  <c:v>43992</c:v>
                </c:pt>
                <c:pt idx="99">
                  <c:v>43993</c:v>
                </c:pt>
                <c:pt idx="100">
                  <c:v>43994</c:v>
                </c:pt>
                <c:pt idx="101">
                  <c:v>43995</c:v>
                </c:pt>
                <c:pt idx="102">
                  <c:v>43996</c:v>
                </c:pt>
                <c:pt idx="103">
                  <c:v>43997</c:v>
                </c:pt>
                <c:pt idx="104">
                  <c:v>43998</c:v>
                </c:pt>
                <c:pt idx="105">
                  <c:v>43999</c:v>
                </c:pt>
                <c:pt idx="106">
                  <c:v>44000</c:v>
                </c:pt>
                <c:pt idx="107">
                  <c:v>44001</c:v>
                </c:pt>
                <c:pt idx="108">
                  <c:v>44002</c:v>
                </c:pt>
                <c:pt idx="109">
                  <c:v>44003</c:v>
                </c:pt>
                <c:pt idx="110">
                  <c:v>44004</c:v>
                </c:pt>
                <c:pt idx="111">
                  <c:v>44005</c:v>
                </c:pt>
                <c:pt idx="112">
                  <c:v>44006</c:v>
                </c:pt>
                <c:pt idx="113">
                  <c:v>44007</c:v>
                </c:pt>
                <c:pt idx="114">
                  <c:v>44008</c:v>
                </c:pt>
                <c:pt idx="115">
                  <c:v>44009</c:v>
                </c:pt>
                <c:pt idx="116">
                  <c:v>44010</c:v>
                </c:pt>
                <c:pt idx="117">
                  <c:v>44011</c:v>
                </c:pt>
                <c:pt idx="118">
                  <c:v>44012</c:v>
                </c:pt>
                <c:pt idx="119">
                  <c:v>44013</c:v>
                </c:pt>
                <c:pt idx="120">
                  <c:v>44014</c:v>
                </c:pt>
                <c:pt idx="121">
                  <c:v>44015</c:v>
                </c:pt>
                <c:pt idx="122">
                  <c:v>44016</c:v>
                </c:pt>
                <c:pt idx="123">
                  <c:v>44017</c:v>
                </c:pt>
                <c:pt idx="124">
                  <c:v>44018</c:v>
                </c:pt>
                <c:pt idx="125">
                  <c:v>44019</c:v>
                </c:pt>
                <c:pt idx="126">
                  <c:v>44020</c:v>
                </c:pt>
                <c:pt idx="127">
                  <c:v>44021</c:v>
                </c:pt>
                <c:pt idx="128">
                  <c:v>44022</c:v>
                </c:pt>
                <c:pt idx="129">
                  <c:v>44023</c:v>
                </c:pt>
                <c:pt idx="130">
                  <c:v>44024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44030</c:v>
                </c:pt>
                <c:pt idx="137">
                  <c:v>44031</c:v>
                </c:pt>
                <c:pt idx="138">
                  <c:v>44032</c:v>
                </c:pt>
                <c:pt idx="139">
                  <c:v>44033</c:v>
                </c:pt>
                <c:pt idx="140">
                  <c:v>44034</c:v>
                </c:pt>
                <c:pt idx="141">
                  <c:v>44035</c:v>
                </c:pt>
                <c:pt idx="142">
                  <c:v>44036</c:v>
                </c:pt>
                <c:pt idx="143">
                  <c:v>44037</c:v>
                </c:pt>
                <c:pt idx="144">
                  <c:v>44038</c:v>
                </c:pt>
                <c:pt idx="145">
                  <c:v>44039</c:v>
                </c:pt>
                <c:pt idx="146">
                  <c:v>44040</c:v>
                </c:pt>
                <c:pt idx="147">
                  <c:v>44041</c:v>
                </c:pt>
                <c:pt idx="148">
                  <c:v>44042</c:v>
                </c:pt>
                <c:pt idx="149">
                  <c:v>44043</c:v>
                </c:pt>
                <c:pt idx="150">
                  <c:v>44044</c:v>
                </c:pt>
                <c:pt idx="151">
                  <c:v>44045</c:v>
                </c:pt>
                <c:pt idx="152">
                  <c:v>44046</c:v>
                </c:pt>
                <c:pt idx="153">
                  <c:v>44047</c:v>
                </c:pt>
                <c:pt idx="154">
                  <c:v>44048</c:v>
                </c:pt>
                <c:pt idx="155">
                  <c:v>44049</c:v>
                </c:pt>
                <c:pt idx="156">
                  <c:v>44050</c:v>
                </c:pt>
                <c:pt idx="157">
                  <c:v>44051</c:v>
                </c:pt>
                <c:pt idx="158">
                  <c:v>44052</c:v>
                </c:pt>
                <c:pt idx="159">
                  <c:v>44053</c:v>
                </c:pt>
                <c:pt idx="160">
                  <c:v>44054</c:v>
                </c:pt>
                <c:pt idx="161">
                  <c:v>44055</c:v>
                </c:pt>
                <c:pt idx="162">
                  <c:v>44056</c:v>
                </c:pt>
                <c:pt idx="163">
                  <c:v>44057</c:v>
                </c:pt>
                <c:pt idx="164">
                  <c:v>44058</c:v>
                </c:pt>
                <c:pt idx="165">
                  <c:v>44059</c:v>
                </c:pt>
                <c:pt idx="166">
                  <c:v>44060</c:v>
                </c:pt>
                <c:pt idx="167">
                  <c:v>44061</c:v>
                </c:pt>
                <c:pt idx="168">
                  <c:v>44062</c:v>
                </c:pt>
                <c:pt idx="169">
                  <c:v>44063</c:v>
                </c:pt>
                <c:pt idx="170">
                  <c:v>44064</c:v>
                </c:pt>
                <c:pt idx="171">
                  <c:v>44065</c:v>
                </c:pt>
                <c:pt idx="172">
                  <c:v>44066</c:v>
                </c:pt>
              </c:numCache>
            </c:numRef>
          </c:cat>
          <c:val>
            <c:numRef>
              <c:f>UK!$G$3:$G$175</c:f>
              <c:numCache>
                <c:formatCode>General</c:formatCode>
                <c:ptCount val="17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90-4BED-B268-8B36F5EB9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668184"/>
        <c:axId val="432639648"/>
      </c:lineChart>
      <c:dateAx>
        <c:axId val="432668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7]d/\ mmm/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639648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432639648"/>
        <c:scaling>
          <c:logBase val="10"/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668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UK!$E$2</c:f>
              <c:strCache>
                <c:ptCount val="1"/>
                <c:pt idx="0">
                  <c:v>Ges. Todesfälle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UK!$B$3:$B$175</c:f>
              <c:numCache>
                <c:formatCode>[$-407]d/\ mmm/;@</c:formatCode>
                <c:ptCount val="173"/>
                <c:pt idx="0">
                  <c:v>43894</c:v>
                </c:pt>
                <c:pt idx="1">
                  <c:v>43895</c:v>
                </c:pt>
                <c:pt idx="2">
                  <c:v>43896</c:v>
                </c:pt>
                <c:pt idx="3">
                  <c:v>43897</c:v>
                </c:pt>
                <c:pt idx="4">
                  <c:v>43898</c:v>
                </c:pt>
                <c:pt idx="5">
                  <c:v>43899</c:v>
                </c:pt>
                <c:pt idx="6">
                  <c:v>43900</c:v>
                </c:pt>
                <c:pt idx="7">
                  <c:v>43901</c:v>
                </c:pt>
                <c:pt idx="8">
                  <c:v>43902</c:v>
                </c:pt>
                <c:pt idx="9">
                  <c:v>43903</c:v>
                </c:pt>
                <c:pt idx="10">
                  <c:v>43904</c:v>
                </c:pt>
                <c:pt idx="11">
                  <c:v>43905</c:v>
                </c:pt>
                <c:pt idx="12">
                  <c:v>43906</c:v>
                </c:pt>
                <c:pt idx="13">
                  <c:v>43907</c:v>
                </c:pt>
                <c:pt idx="14">
                  <c:v>43908</c:v>
                </c:pt>
                <c:pt idx="15">
                  <c:v>43909</c:v>
                </c:pt>
                <c:pt idx="16">
                  <c:v>43910</c:v>
                </c:pt>
                <c:pt idx="17">
                  <c:v>43911</c:v>
                </c:pt>
                <c:pt idx="18">
                  <c:v>43912</c:v>
                </c:pt>
                <c:pt idx="19">
                  <c:v>43913</c:v>
                </c:pt>
                <c:pt idx="20">
                  <c:v>43914</c:v>
                </c:pt>
                <c:pt idx="21">
                  <c:v>43915</c:v>
                </c:pt>
                <c:pt idx="22">
                  <c:v>43916</c:v>
                </c:pt>
                <c:pt idx="23">
                  <c:v>43917</c:v>
                </c:pt>
                <c:pt idx="24">
                  <c:v>43918</c:v>
                </c:pt>
                <c:pt idx="25">
                  <c:v>43919</c:v>
                </c:pt>
                <c:pt idx="26">
                  <c:v>43920</c:v>
                </c:pt>
                <c:pt idx="27">
                  <c:v>43921</c:v>
                </c:pt>
                <c:pt idx="28">
                  <c:v>43922</c:v>
                </c:pt>
                <c:pt idx="29">
                  <c:v>43923</c:v>
                </c:pt>
                <c:pt idx="30">
                  <c:v>43924</c:v>
                </c:pt>
                <c:pt idx="31">
                  <c:v>43925</c:v>
                </c:pt>
                <c:pt idx="32">
                  <c:v>43926</c:v>
                </c:pt>
                <c:pt idx="33">
                  <c:v>43927</c:v>
                </c:pt>
                <c:pt idx="34">
                  <c:v>43928</c:v>
                </c:pt>
                <c:pt idx="35">
                  <c:v>43929</c:v>
                </c:pt>
                <c:pt idx="36">
                  <c:v>43930</c:v>
                </c:pt>
                <c:pt idx="37">
                  <c:v>43931</c:v>
                </c:pt>
                <c:pt idx="38">
                  <c:v>43932</c:v>
                </c:pt>
                <c:pt idx="39">
                  <c:v>43933</c:v>
                </c:pt>
                <c:pt idx="40">
                  <c:v>43934</c:v>
                </c:pt>
                <c:pt idx="41">
                  <c:v>43935</c:v>
                </c:pt>
                <c:pt idx="42">
                  <c:v>43936</c:v>
                </c:pt>
                <c:pt idx="43">
                  <c:v>43937</c:v>
                </c:pt>
                <c:pt idx="44">
                  <c:v>43938</c:v>
                </c:pt>
                <c:pt idx="45">
                  <c:v>43939</c:v>
                </c:pt>
                <c:pt idx="46">
                  <c:v>43940</c:v>
                </c:pt>
                <c:pt idx="47">
                  <c:v>43941</c:v>
                </c:pt>
                <c:pt idx="48">
                  <c:v>43942</c:v>
                </c:pt>
                <c:pt idx="49">
                  <c:v>43943</c:v>
                </c:pt>
                <c:pt idx="50">
                  <c:v>43944</c:v>
                </c:pt>
                <c:pt idx="51">
                  <c:v>43945</c:v>
                </c:pt>
                <c:pt idx="52">
                  <c:v>43946</c:v>
                </c:pt>
                <c:pt idx="53">
                  <c:v>43947</c:v>
                </c:pt>
                <c:pt idx="54">
                  <c:v>43948</c:v>
                </c:pt>
                <c:pt idx="55">
                  <c:v>43949</c:v>
                </c:pt>
                <c:pt idx="56">
                  <c:v>43950</c:v>
                </c:pt>
                <c:pt idx="57">
                  <c:v>43951</c:v>
                </c:pt>
                <c:pt idx="58">
                  <c:v>43952</c:v>
                </c:pt>
                <c:pt idx="59">
                  <c:v>43953</c:v>
                </c:pt>
                <c:pt idx="60">
                  <c:v>43954</c:v>
                </c:pt>
                <c:pt idx="61">
                  <c:v>43955</c:v>
                </c:pt>
                <c:pt idx="62">
                  <c:v>43956</c:v>
                </c:pt>
                <c:pt idx="63">
                  <c:v>43957</c:v>
                </c:pt>
                <c:pt idx="64">
                  <c:v>43958</c:v>
                </c:pt>
                <c:pt idx="65">
                  <c:v>43959</c:v>
                </c:pt>
                <c:pt idx="66">
                  <c:v>43960</c:v>
                </c:pt>
                <c:pt idx="67">
                  <c:v>43961</c:v>
                </c:pt>
                <c:pt idx="68">
                  <c:v>43962</c:v>
                </c:pt>
                <c:pt idx="69">
                  <c:v>43963</c:v>
                </c:pt>
                <c:pt idx="70">
                  <c:v>43964</c:v>
                </c:pt>
                <c:pt idx="71">
                  <c:v>43965</c:v>
                </c:pt>
                <c:pt idx="72">
                  <c:v>43966</c:v>
                </c:pt>
                <c:pt idx="73">
                  <c:v>43967</c:v>
                </c:pt>
                <c:pt idx="74">
                  <c:v>43968</c:v>
                </c:pt>
                <c:pt idx="75">
                  <c:v>43969</c:v>
                </c:pt>
                <c:pt idx="76">
                  <c:v>43970</c:v>
                </c:pt>
                <c:pt idx="77">
                  <c:v>43971</c:v>
                </c:pt>
                <c:pt idx="78">
                  <c:v>43972</c:v>
                </c:pt>
                <c:pt idx="79">
                  <c:v>43973</c:v>
                </c:pt>
                <c:pt idx="80">
                  <c:v>43974</c:v>
                </c:pt>
                <c:pt idx="81">
                  <c:v>43975</c:v>
                </c:pt>
                <c:pt idx="82">
                  <c:v>43976</c:v>
                </c:pt>
                <c:pt idx="83">
                  <c:v>43977</c:v>
                </c:pt>
                <c:pt idx="84">
                  <c:v>43978</c:v>
                </c:pt>
                <c:pt idx="85">
                  <c:v>43979</c:v>
                </c:pt>
                <c:pt idx="86">
                  <c:v>43980</c:v>
                </c:pt>
                <c:pt idx="87">
                  <c:v>43981</c:v>
                </c:pt>
                <c:pt idx="88">
                  <c:v>43982</c:v>
                </c:pt>
                <c:pt idx="89">
                  <c:v>43983</c:v>
                </c:pt>
                <c:pt idx="90">
                  <c:v>43984</c:v>
                </c:pt>
                <c:pt idx="91">
                  <c:v>43985</c:v>
                </c:pt>
                <c:pt idx="92">
                  <c:v>43986</c:v>
                </c:pt>
                <c:pt idx="93">
                  <c:v>43987</c:v>
                </c:pt>
                <c:pt idx="94">
                  <c:v>43988</c:v>
                </c:pt>
                <c:pt idx="95">
                  <c:v>43989</c:v>
                </c:pt>
                <c:pt idx="96">
                  <c:v>43990</c:v>
                </c:pt>
                <c:pt idx="97">
                  <c:v>43991</c:v>
                </c:pt>
                <c:pt idx="98">
                  <c:v>43992</c:v>
                </c:pt>
                <c:pt idx="99">
                  <c:v>43993</c:v>
                </c:pt>
                <c:pt idx="100">
                  <c:v>43994</c:v>
                </c:pt>
                <c:pt idx="101">
                  <c:v>43995</c:v>
                </c:pt>
                <c:pt idx="102">
                  <c:v>43996</c:v>
                </c:pt>
                <c:pt idx="103">
                  <c:v>43997</c:v>
                </c:pt>
                <c:pt idx="104">
                  <c:v>43998</c:v>
                </c:pt>
                <c:pt idx="105">
                  <c:v>43999</c:v>
                </c:pt>
                <c:pt idx="106">
                  <c:v>44000</c:v>
                </c:pt>
                <c:pt idx="107">
                  <c:v>44001</c:v>
                </c:pt>
                <c:pt idx="108">
                  <c:v>44002</c:v>
                </c:pt>
                <c:pt idx="109">
                  <c:v>44003</c:v>
                </c:pt>
                <c:pt idx="110">
                  <c:v>44004</c:v>
                </c:pt>
                <c:pt idx="111">
                  <c:v>44005</c:v>
                </c:pt>
                <c:pt idx="112">
                  <c:v>44006</c:v>
                </c:pt>
                <c:pt idx="113">
                  <c:v>44007</c:v>
                </c:pt>
                <c:pt idx="114">
                  <c:v>44008</c:v>
                </c:pt>
                <c:pt idx="115">
                  <c:v>44009</c:v>
                </c:pt>
                <c:pt idx="116">
                  <c:v>44010</c:v>
                </c:pt>
                <c:pt idx="117">
                  <c:v>44011</c:v>
                </c:pt>
                <c:pt idx="118">
                  <c:v>44012</c:v>
                </c:pt>
                <c:pt idx="119">
                  <c:v>44013</c:v>
                </c:pt>
                <c:pt idx="120">
                  <c:v>44014</c:v>
                </c:pt>
                <c:pt idx="121">
                  <c:v>44015</c:v>
                </c:pt>
                <c:pt idx="122">
                  <c:v>44016</c:v>
                </c:pt>
                <c:pt idx="123">
                  <c:v>44017</c:v>
                </c:pt>
                <c:pt idx="124">
                  <c:v>44018</c:v>
                </c:pt>
                <c:pt idx="125">
                  <c:v>44019</c:v>
                </c:pt>
                <c:pt idx="126">
                  <c:v>44020</c:v>
                </c:pt>
                <c:pt idx="127">
                  <c:v>44021</c:v>
                </c:pt>
                <c:pt idx="128">
                  <c:v>44022</c:v>
                </c:pt>
                <c:pt idx="129">
                  <c:v>44023</c:v>
                </c:pt>
                <c:pt idx="130">
                  <c:v>44024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44030</c:v>
                </c:pt>
                <c:pt idx="137">
                  <c:v>44031</c:v>
                </c:pt>
                <c:pt idx="138">
                  <c:v>44032</c:v>
                </c:pt>
                <c:pt idx="139">
                  <c:v>44033</c:v>
                </c:pt>
                <c:pt idx="140">
                  <c:v>44034</c:v>
                </c:pt>
                <c:pt idx="141">
                  <c:v>44035</c:v>
                </c:pt>
                <c:pt idx="142">
                  <c:v>44036</c:v>
                </c:pt>
                <c:pt idx="143">
                  <c:v>44037</c:v>
                </c:pt>
                <c:pt idx="144">
                  <c:v>44038</c:v>
                </c:pt>
                <c:pt idx="145">
                  <c:v>44039</c:v>
                </c:pt>
                <c:pt idx="146">
                  <c:v>44040</c:v>
                </c:pt>
                <c:pt idx="147">
                  <c:v>44041</c:v>
                </c:pt>
                <c:pt idx="148">
                  <c:v>44042</c:v>
                </c:pt>
                <c:pt idx="149">
                  <c:v>44043</c:v>
                </c:pt>
                <c:pt idx="150">
                  <c:v>44044</c:v>
                </c:pt>
                <c:pt idx="151">
                  <c:v>44045</c:v>
                </c:pt>
                <c:pt idx="152">
                  <c:v>44046</c:v>
                </c:pt>
                <c:pt idx="153">
                  <c:v>44047</c:v>
                </c:pt>
                <c:pt idx="154">
                  <c:v>44048</c:v>
                </c:pt>
                <c:pt idx="155">
                  <c:v>44049</c:v>
                </c:pt>
                <c:pt idx="156">
                  <c:v>44050</c:v>
                </c:pt>
                <c:pt idx="157">
                  <c:v>44051</c:v>
                </c:pt>
                <c:pt idx="158">
                  <c:v>44052</c:v>
                </c:pt>
                <c:pt idx="159">
                  <c:v>44053</c:v>
                </c:pt>
                <c:pt idx="160">
                  <c:v>44054</c:v>
                </c:pt>
                <c:pt idx="161">
                  <c:v>44055</c:v>
                </c:pt>
                <c:pt idx="162">
                  <c:v>44056</c:v>
                </c:pt>
                <c:pt idx="163">
                  <c:v>44057</c:v>
                </c:pt>
                <c:pt idx="164">
                  <c:v>44058</c:v>
                </c:pt>
                <c:pt idx="165">
                  <c:v>44059</c:v>
                </c:pt>
                <c:pt idx="166">
                  <c:v>44060</c:v>
                </c:pt>
                <c:pt idx="167">
                  <c:v>44061</c:v>
                </c:pt>
                <c:pt idx="168">
                  <c:v>44062</c:v>
                </c:pt>
                <c:pt idx="169">
                  <c:v>44063</c:v>
                </c:pt>
                <c:pt idx="170">
                  <c:v>44064</c:v>
                </c:pt>
                <c:pt idx="171">
                  <c:v>44065</c:v>
                </c:pt>
                <c:pt idx="172">
                  <c:v>44066</c:v>
                </c:pt>
              </c:numCache>
            </c:numRef>
          </c:cat>
          <c:val>
            <c:numRef>
              <c:f>UK!$E$3:$E$175</c:f>
              <c:numCache>
                <c:formatCode>General</c:formatCode>
                <c:ptCount val="173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10</c:v>
                </c:pt>
                <c:pt idx="10">
                  <c:v>10</c:v>
                </c:pt>
                <c:pt idx="11">
                  <c:v>21</c:v>
                </c:pt>
                <c:pt idx="12">
                  <c:v>35</c:v>
                </c:pt>
                <c:pt idx="13">
                  <c:v>55</c:v>
                </c:pt>
                <c:pt idx="14">
                  <c:v>60</c:v>
                </c:pt>
                <c:pt idx="15">
                  <c:v>103</c:v>
                </c:pt>
                <c:pt idx="16">
                  <c:v>144</c:v>
                </c:pt>
                <c:pt idx="17">
                  <c:v>177</c:v>
                </c:pt>
                <c:pt idx="18">
                  <c:v>233</c:v>
                </c:pt>
                <c:pt idx="19">
                  <c:v>281</c:v>
                </c:pt>
                <c:pt idx="20">
                  <c:v>335</c:v>
                </c:pt>
                <c:pt idx="21">
                  <c:v>422</c:v>
                </c:pt>
                <c:pt idx="22">
                  <c:v>463</c:v>
                </c:pt>
                <c:pt idx="23">
                  <c:v>578</c:v>
                </c:pt>
                <c:pt idx="24">
                  <c:v>759</c:v>
                </c:pt>
                <c:pt idx="25">
                  <c:v>1019</c:v>
                </c:pt>
                <c:pt idx="26">
                  <c:v>1228</c:v>
                </c:pt>
                <c:pt idx="27">
                  <c:v>1408</c:v>
                </c:pt>
                <c:pt idx="28">
                  <c:v>1789</c:v>
                </c:pt>
                <c:pt idx="29">
                  <c:v>2532</c:v>
                </c:pt>
                <c:pt idx="30">
                  <c:v>2921</c:v>
                </c:pt>
                <c:pt idx="31">
                  <c:v>3605</c:v>
                </c:pt>
                <c:pt idx="32">
                  <c:v>4313</c:v>
                </c:pt>
                <c:pt idx="33">
                  <c:v>4934</c:v>
                </c:pt>
                <c:pt idx="34">
                  <c:v>5373</c:v>
                </c:pt>
                <c:pt idx="35">
                  <c:v>6159</c:v>
                </c:pt>
                <c:pt idx="36">
                  <c:v>7097</c:v>
                </c:pt>
                <c:pt idx="37">
                  <c:v>7978</c:v>
                </c:pt>
                <c:pt idx="38">
                  <c:v>8958</c:v>
                </c:pt>
                <c:pt idx="39">
                  <c:v>9875</c:v>
                </c:pt>
                <c:pt idx="40">
                  <c:v>10612</c:v>
                </c:pt>
                <c:pt idx="41">
                  <c:v>11329</c:v>
                </c:pt>
                <c:pt idx="42">
                  <c:v>12107</c:v>
                </c:pt>
                <c:pt idx="43">
                  <c:v>12868</c:v>
                </c:pt>
                <c:pt idx="44">
                  <c:v>13729</c:v>
                </c:pt>
                <c:pt idx="45">
                  <c:v>14576</c:v>
                </c:pt>
                <c:pt idx="46">
                  <c:v>15464</c:v>
                </c:pt>
                <c:pt idx="47">
                  <c:v>16060</c:v>
                </c:pt>
                <c:pt idx="48">
                  <c:v>16509</c:v>
                </c:pt>
                <c:pt idx="49">
                  <c:v>17337</c:v>
                </c:pt>
                <c:pt idx="50">
                  <c:v>18174</c:v>
                </c:pt>
                <c:pt idx="51">
                  <c:v>18901</c:v>
                </c:pt>
                <c:pt idx="52">
                  <c:v>19906</c:v>
                </c:pt>
                <c:pt idx="53">
                  <c:v>20749</c:v>
                </c:pt>
                <c:pt idx="54">
                  <c:v>21169</c:v>
                </c:pt>
                <c:pt idx="55">
                  <c:v>21507</c:v>
                </c:pt>
                <c:pt idx="56">
                  <c:v>22416</c:v>
                </c:pt>
                <c:pt idx="57">
                  <c:v>23211</c:v>
                </c:pt>
                <c:pt idx="58">
                  <c:v>26771</c:v>
                </c:pt>
                <c:pt idx="59">
                  <c:v>27236</c:v>
                </c:pt>
                <c:pt idx="60">
                  <c:v>28131</c:v>
                </c:pt>
                <c:pt idx="61">
                  <c:v>28446</c:v>
                </c:pt>
                <c:pt idx="62">
                  <c:v>28734</c:v>
                </c:pt>
                <c:pt idx="63">
                  <c:v>29427</c:v>
                </c:pt>
                <c:pt idx="64">
                  <c:v>30076</c:v>
                </c:pt>
                <c:pt idx="65">
                  <c:v>30615</c:v>
                </c:pt>
                <c:pt idx="66">
                  <c:v>31241</c:v>
                </c:pt>
                <c:pt idx="67">
                  <c:v>31587</c:v>
                </c:pt>
                <c:pt idx="68">
                  <c:v>31855</c:v>
                </c:pt>
                <c:pt idx="69">
                  <c:v>32065</c:v>
                </c:pt>
                <c:pt idx="70">
                  <c:v>32692</c:v>
                </c:pt>
                <c:pt idx="71">
                  <c:v>33186</c:v>
                </c:pt>
                <c:pt idx="72">
                  <c:v>33614</c:v>
                </c:pt>
                <c:pt idx="73">
                  <c:v>33998</c:v>
                </c:pt>
                <c:pt idx="74">
                  <c:v>34466</c:v>
                </c:pt>
                <c:pt idx="75">
                  <c:v>34636</c:v>
                </c:pt>
                <c:pt idx="76">
                  <c:v>34796</c:v>
                </c:pt>
                <c:pt idx="77">
                  <c:v>35341</c:v>
                </c:pt>
                <c:pt idx="78">
                  <c:v>35704</c:v>
                </c:pt>
                <c:pt idx="79">
                  <c:v>36042</c:v>
                </c:pt>
                <c:pt idx="80">
                  <c:v>36393</c:v>
                </c:pt>
                <c:pt idx="81">
                  <c:v>36675</c:v>
                </c:pt>
                <c:pt idx="82">
                  <c:v>36793</c:v>
                </c:pt>
                <c:pt idx="83">
                  <c:v>36914</c:v>
                </c:pt>
                <c:pt idx="84">
                  <c:v>37048</c:v>
                </c:pt>
                <c:pt idx="85">
                  <c:v>37460</c:v>
                </c:pt>
                <c:pt idx="86">
                  <c:v>37837</c:v>
                </c:pt>
                <c:pt idx="87">
                  <c:v>38161</c:v>
                </c:pt>
                <c:pt idx="88">
                  <c:v>38376</c:v>
                </c:pt>
                <c:pt idx="89">
                  <c:v>38489</c:v>
                </c:pt>
                <c:pt idx="90">
                  <c:v>39045</c:v>
                </c:pt>
                <c:pt idx="91">
                  <c:v>39369</c:v>
                </c:pt>
                <c:pt idx="92">
                  <c:v>39728</c:v>
                </c:pt>
                <c:pt idx="93">
                  <c:v>39904</c:v>
                </c:pt>
                <c:pt idx="94">
                  <c:v>40261</c:v>
                </c:pt>
                <c:pt idx="95">
                  <c:v>40465</c:v>
                </c:pt>
                <c:pt idx="96">
                  <c:v>40542</c:v>
                </c:pt>
                <c:pt idx="97">
                  <c:v>40597</c:v>
                </c:pt>
                <c:pt idx="98">
                  <c:v>40883</c:v>
                </c:pt>
                <c:pt idx="99">
                  <c:v>41128</c:v>
                </c:pt>
                <c:pt idx="100">
                  <c:v>41279</c:v>
                </c:pt>
                <c:pt idx="101">
                  <c:v>41481</c:v>
                </c:pt>
                <c:pt idx="102">
                  <c:v>41662</c:v>
                </c:pt>
                <c:pt idx="103">
                  <c:v>41698</c:v>
                </c:pt>
                <c:pt idx="104">
                  <c:v>41736</c:v>
                </c:pt>
                <c:pt idx="105">
                  <c:v>41969</c:v>
                </c:pt>
                <c:pt idx="106">
                  <c:v>42153</c:v>
                </c:pt>
                <c:pt idx="107">
                  <c:v>42288</c:v>
                </c:pt>
                <c:pt idx="108">
                  <c:v>42461</c:v>
                </c:pt>
                <c:pt idx="109">
                  <c:v>42589</c:v>
                </c:pt>
                <c:pt idx="110">
                  <c:v>42632</c:v>
                </c:pt>
                <c:pt idx="111">
                  <c:v>42647</c:v>
                </c:pt>
                <c:pt idx="112">
                  <c:v>42927</c:v>
                </c:pt>
                <c:pt idx="113">
                  <c:v>43081</c:v>
                </c:pt>
                <c:pt idx="114">
                  <c:v>43230</c:v>
                </c:pt>
                <c:pt idx="115">
                  <c:v>43414</c:v>
                </c:pt>
                <c:pt idx="116">
                  <c:v>43514</c:v>
                </c:pt>
                <c:pt idx="117">
                  <c:v>43550</c:v>
                </c:pt>
                <c:pt idx="118">
                  <c:v>43575</c:v>
                </c:pt>
                <c:pt idx="119">
                  <c:v>43730</c:v>
                </c:pt>
                <c:pt idx="120">
                  <c:v>43906</c:v>
                </c:pt>
                <c:pt idx="121">
                  <c:v>43995</c:v>
                </c:pt>
                <c:pt idx="122">
                  <c:v>44131</c:v>
                </c:pt>
                <c:pt idx="123">
                  <c:v>44198</c:v>
                </c:pt>
                <c:pt idx="124">
                  <c:v>44220</c:v>
                </c:pt>
                <c:pt idx="125">
                  <c:v>44236</c:v>
                </c:pt>
                <c:pt idx="126">
                  <c:v>44391</c:v>
                </c:pt>
                <c:pt idx="127">
                  <c:v>44517</c:v>
                </c:pt>
                <c:pt idx="128">
                  <c:v>44602</c:v>
                </c:pt>
                <c:pt idx="129">
                  <c:v>44650</c:v>
                </c:pt>
                <c:pt idx="130">
                  <c:v>44798</c:v>
                </c:pt>
                <c:pt idx="131">
                  <c:v>44819</c:v>
                </c:pt>
                <c:pt idx="132">
                  <c:v>44830</c:v>
                </c:pt>
                <c:pt idx="133">
                  <c:v>44968</c:v>
                </c:pt>
                <c:pt idx="134">
                  <c:v>45053</c:v>
                </c:pt>
                <c:pt idx="135">
                  <c:v>45119</c:v>
                </c:pt>
                <c:pt idx="136">
                  <c:v>45233</c:v>
                </c:pt>
                <c:pt idx="137">
                  <c:v>45273</c:v>
                </c:pt>
                <c:pt idx="138">
                  <c:v>45300</c:v>
                </c:pt>
                <c:pt idx="139">
                  <c:v>45312</c:v>
                </c:pt>
                <c:pt idx="140">
                  <c:v>45422</c:v>
                </c:pt>
                <c:pt idx="141">
                  <c:v>45501</c:v>
                </c:pt>
                <c:pt idx="142">
                  <c:v>45554</c:v>
                </c:pt>
                <c:pt idx="143">
                  <c:v>45677</c:v>
                </c:pt>
                <c:pt idx="144">
                  <c:v>45738</c:v>
                </c:pt>
                <c:pt idx="145">
                  <c:v>45752</c:v>
                </c:pt>
                <c:pt idx="146">
                  <c:v>45759</c:v>
                </c:pt>
                <c:pt idx="147">
                  <c:v>45878</c:v>
                </c:pt>
                <c:pt idx="148">
                  <c:v>45961</c:v>
                </c:pt>
                <c:pt idx="149">
                  <c:v>45999</c:v>
                </c:pt>
                <c:pt idx="150">
                  <c:v>46119</c:v>
                </c:pt>
                <c:pt idx="151">
                  <c:v>46193</c:v>
                </c:pt>
                <c:pt idx="152">
                  <c:v>46201</c:v>
                </c:pt>
                <c:pt idx="153">
                  <c:v>46210</c:v>
                </c:pt>
                <c:pt idx="154">
                  <c:v>46299</c:v>
                </c:pt>
                <c:pt idx="155">
                  <c:v>46364</c:v>
                </c:pt>
                <c:pt idx="156">
                  <c:v>46413</c:v>
                </c:pt>
                <c:pt idx="157">
                  <c:v>46511</c:v>
                </c:pt>
                <c:pt idx="158">
                  <c:v>46566</c:v>
                </c:pt>
                <c:pt idx="159">
                  <c:v>46574</c:v>
                </c:pt>
                <c:pt idx="160">
                  <c:v>46526</c:v>
                </c:pt>
                <c:pt idx="161">
                  <c:v>46526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90-4690-A80A-014D0786F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668184"/>
        <c:axId val="432639648"/>
      </c:lineChart>
      <c:dateAx>
        <c:axId val="432668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7]d/\ mmm/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639648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432639648"/>
        <c:scaling>
          <c:logBase val="10"/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668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de-DE" sz="1800" b="1"/>
              <a:t>UK - neue infizierte Fälle &amp; Todesfälle/ Tag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UK!$D$2</c:f>
              <c:strCache>
                <c:ptCount val="1"/>
                <c:pt idx="0">
                  <c:v>neue Fälle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UK!$B$3:$B$175</c:f>
              <c:numCache>
                <c:formatCode>[$-407]d/\ mmm/;@</c:formatCode>
                <c:ptCount val="173"/>
                <c:pt idx="0">
                  <c:v>43894</c:v>
                </c:pt>
                <c:pt idx="1">
                  <c:v>43895</c:v>
                </c:pt>
                <c:pt idx="2">
                  <c:v>43896</c:v>
                </c:pt>
                <c:pt idx="3">
                  <c:v>43897</c:v>
                </c:pt>
                <c:pt idx="4">
                  <c:v>43898</c:v>
                </c:pt>
                <c:pt idx="5">
                  <c:v>43899</c:v>
                </c:pt>
                <c:pt idx="6">
                  <c:v>43900</c:v>
                </c:pt>
                <c:pt idx="7">
                  <c:v>43901</c:v>
                </c:pt>
                <c:pt idx="8">
                  <c:v>43902</c:v>
                </c:pt>
                <c:pt idx="9">
                  <c:v>43903</c:v>
                </c:pt>
                <c:pt idx="10">
                  <c:v>43904</c:v>
                </c:pt>
                <c:pt idx="11">
                  <c:v>43905</c:v>
                </c:pt>
                <c:pt idx="12">
                  <c:v>43906</c:v>
                </c:pt>
                <c:pt idx="13">
                  <c:v>43907</c:v>
                </c:pt>
                <c:pt idx="14">
                  <c:v>43908</c:v>
                </c:pt>
                <c:pt idx="15">
                  <c:v>43909</c:v>
                </c:pt>
                <c:pt idx="16">
                  <c:v>43910</c:v>
                </c:pt>
                <c:pt idx="17">
                  <c:v>43911</c:v>
                </c:pt>
                <c:pt idx="18">
                  <c:v>43912</c:v>
                </c:pt>
                <c:pt idx="19">
                  <c:v>43913</c:v>
                </c:pt>
                <c:pt idx="20">
                  <c:v>43914</c:v>
                </c:pt>
                <c:pt idx="21">
                  <c:v>43915</c:v>
                </c:pt>
                <c:pt idx="22">
                  <c:v>43916</c:v>
                </c:pt>
                <c:pt idx="23">
                  <c:v>43917</c:v>
                </c:pt>
                <c:pt idx="24">
                  <c:v>43918</c:v>
                </c:pt>
                <c:pt idx="25">
                  <c:v>43919</c:v>
                </c:pt>
                <c:pt idx="26">
                  <c:v>43920</c:v>
                </c:pt>
                <c:pt idx="27">
                  <c:v>43921</c:v>
                </c:pt>
                <c:pt idx="28">
                  <c:v>43922</c:v>
                </c:pt>
                <c:pt idx="29">
                  <c:v>43923</c:v>
                </c:pt>
                <c:pt idx="30">
                  <c:v>43924</c:v>
                </c:pt>
                <c:pt idx="31">
                  <c:v>43925</c:v>
                </c:pt>
                <c:pt idx="32">
                  <c:v>43926</c:v>
                </c:pt>
                <c:pt idx="33">
                  <c:v>43927</c:v>
                </c:pt>
                <c:pt idx="34">
                  <c:v>43928</c:v>
                </c:pt>
                <c:pt idx="35">
                  <c:v>43929</c:v>
                </c:pt>
                <c:pt idx="36">
                  <c:v>43930</c:v>
                </c:pt>
                <c:pt idx="37">
                  <c:v>43931</c:v>
                </c:pt>
                <c:pt idx="38">
                  <c:v>43932</c:v>
                </c:pt>
                <c:pt idx="39">
                  <c:v>43933</c:v>
                </c:pt>
                <c:pt idx="40">
                  <c:v>43934</c:v>
                </c:pt>
                <c:pt idx="41">
                  <c:v>43935</c:v>
                </c:pt>
                <c:pt idx="42">
                  <c:v>43936</c:v>
                </c:pt>
                <c:pt idx="43">
                  <c:v>43937</c:v>
                </c:pt>
                <c:pt idx="44">
                  <c:v>43938</c:v>
                </c:pt>
                <c:pt idx="45">
                  <c:v>43939</c:v>
                </c:pt>
                <c:pt idx="46">
                  <c:v>43940</c:v>
                </c:pt>
                <c:pt idx="47">
                  <c:v>43941</c:v>
                </c:pt>
                <c:pt idx="48">
                  <c:v>43942</c:v>
                </c:pt>
                <c:pt idx="49">
                  <c:v>43943</c:v>
                </c:pt>
                <c:pt idx="50">
                  <c:v>43944</c:v>
                </c:pt>
                <c:pt idx="51">
                  <c:v>43945</c:v>
                </c:pt>
                <c:pt idx="52">
                  <c:v>43946</c:v>
                </c:pt>
                <c:pt idx="53">
                  <c:v>43947</c:v>
                </c:pt>
                <c:pt idx="54">
                  <c:v>43948</c:v>
                </c:pt>
                <c:pt idx="55">
                  <c:v>43949</c:v>
                </c:pt>
                <c:pt idx="56">
                  <c:v>43950</c:v>
                </c:pt>
                <c:pt idx="57">
                  <c:v>43951</c:v>
                </c:pt>
                <c:pt idx="58">
                  <c:v>43952</c:v>
                </c:pt>
                <c:pt idx="59">
                  <c:v>43953</c:v>
                </c:pt>
                <c:pt idx="60">
                  <c:v>43954</c:v>
                </c:pt>
                <c:pt idx="61">
                  <c:v>43955</c:v>
                </c:pt>
                <c:pt idx="62">
                  <c:v>43956</c:v>
                </c:pt>
                <c:pt idx="63">
                  <c:v>43957</c:v>
                </c:pt>
                <c:pt idx="64">
                  <c:v>43958</c:v>
                </c:pt>
                <c:pt idx="65">
                  <c:v>43959</c:v>
                </c:pt>
                <c:pt idx="66">
                  <c:v>43960</c:v>
                </c:pt>
                <c:pt idx="67">
                  <c:v>43961</c:v>
                </c:pt>
                <c:pt idx="68">
                  <c:v>43962</c:v>
                </c:pt>
                <c:pt idx="69">
                  <c:v>43963</c:v>
                </c:pt>
                <c:pt idx="70">
                  <c:v>43964</c:v>
                </c:pt>
                <c:pt idx="71">
                  <c:v>43965</c:v>
                </c:pt>
                <c:pt idx="72">
                  <c:v>43966</c:v>
                </c:pt>
                <c:pt idx="73">
                  <c:v>43967</c:v>
                </c:pt>
                <c:pt idx="74">
                  <c:v>43968</c:v>
                </c:pt>
                <c:pt idx="75">
                  <c:v>43969</c:v>
                </c:pt>
                <c:pt idx="76">
                  <c:v>43970</c:v>
                </c:pt>
                <c:pt idx="77">
                  <c:v>43971</c:v>
                </c:pt>
                <c:pt idx="78">
                  <c:v>43972</c:v>
                </c:pt>
                <c:pt idx="79">
                  <c:v>43973</c:v>
                </c:pt>
                <c:pt idx="80">
                  <c:v>43974</c:v>
                </c:pt>
                <c:pt idx="81">
                  <c:v>43975</c:v>
                </c:pt>
                <c:pt idx="82">
                  <c:v>43976</c:v>
                </c:pt>
                <c:pt idx="83">
                  <c:v>43977</c:v>
                </c:pt>
                <c:pt idx="84">
                  <c:v>43978</c:v>
                </c:pt>
                <c:pt idx="85">
                  <c:v>43979</c:v>
                </c:pt>
                <c:pt idx="86">
                  <c:v>43980</c:v>
                </c:pt>
                <c:pt idx="87">
                  <c:v>43981</c:v>
                </c:pt>
                <c:pt idx="88">
                  <c:v>43982</c:v>
                </c:pt>
                <c:pt idx="89">
                  <c:v>43983</c:v>
                </c:pt>
                <c:pt idx="90">
                  <c:v>43984</c:v>
                </c:pt>
                <c:pt idx="91">
                  <c:v>43985</c:v>
                </c:pt>
                <c:pt idx="92">
                  <c:v>43986</c:v>
                </c:pt>
                <c:pt idx="93">
                  <c:v>43987</c:v>
                </c:pt>
                <c:pt idx="94">
                  <c:v>43988</c:v>
                </c:pt>
                <c:pt idx="95">
                  <c:v>43989</c:v>
                </c:pt>
                <c:pt idx="96">
                  <c:v>43990</c:v>
                </c:pt>
                <c:pt idx="97">
                  <c:v>43991</c:v>
                </c:pt>
                <c:pt idx="98">
                  <c:v>43992</c:v>
                </c:pt>
                <c:pt idx="99">
                  <c:v>43993</c:v>
                </c:pt>
                <c:pt idx="100">
                  <c:v>43994</c:v>
                </c:pt>
                <c:pt idx="101">
                  <c:v>43995</c:v>
                </c:pt>
                <c:pt idx="102">
                  <c:v>43996</c:v>
                </c:pt>
                <c:pt idx="103">
                  <c:v>43997</c:v>
                </c:pt>
                <c:pt idx="104">
                  <c:v>43998</c:v>
                </c:pt>
                <c:pt idx="105">
                  <c:v>43999</c:v>
                </c:pt>
                <c:pt idx="106">
                  <c:v>44000</c:v>
                </c:pt>
                <c:pt idx="107">
                  <c:v>44001</c:v>
                </c:pt>
                <c:pt idx="108">
                  <c:v>44002</c:v>
                </c:pt>
                <c:pt idx="109">
                  <c:v>44003</c:v>
                </c:pt>
                <c:pt idx="110">
                  <c:v>44004</c:v>
                </c:pt>
                <c:pt idx="111">
                  <c:v>44005</c:v>
                </c:pt>
                <c:pt idx="112">
                  <c:v>44006</c:v>
                </c:pt>
                <c:pt idx="113">
                  <c:v>44007</c:v>
                </c:pt>
                <c:pt idx="114">
                  <c:v>44008</c:v>
                </c:pt>
                <c:pt idx="115">
                  <c:v>44009</c:v>
                </c:pt>
                <c:pt idx="116">
                  <c:v>44010</c:v>
                </c:pt>
                <c:pt idx="117">
                  <c:v>44011</c:v>
                </c:pt>
                <c:pt idx="118">
                  <c:v>44012</c:v>
                </c:pt>
                <c:pt idx="119">
                  <c:v>44013</c:v>
                </c:pt>
                <c:pt idx="120">
                  <c:v>44014</c:v>
                </c:pt>
                <c:pt idx="121">
                  <c:v>44015</c:v>
                </c:pt>
                <c:pt idx="122">
                  <c:v>44016</c:v>
                </c:pt>
                <c:pt idx="123">
                  <c:v>44017</c:v>
                </c:pt>
                <c:pt idx="124">
                  <c:v>44018</c:v>
                </c:pt>
                <c:pt idx="125">
                  <c:v>44019</c:v>
                </c:pt>
                <c:pt idx="126">
                  <c:v>44020</c:v>
                </c:pt>
                <c:pt idx="127">
                  <c:v>44021</c:v>
                </c:pt>
                <c:pt idx="128">
                  <c:v>44022</c:v>
                </c:pt>
                <c:pt idx="129">
                  <c:v>44023</c:v>
                </c:pt>
                <c:pt idx="130">
                  <c:v>44024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44030</c:v>
                </c:pt>
                <c:pt idx="137">
                  <c:v>44031</c:v>
                </c:pt>
                <c:pt idx="138">
                  <c:v>44032</c:v>
                </c:pt>
                <c:pt idx="139">
                  <c:v>44033</c:v>
                </c:pt>
                <c:pt idx="140">
                  <c:v>44034</c:v>
                </c:pt>
                <c:pt idx="141">
                  <c:v>44035</c:v>
                </c:pt>
                <c:pt idx="142">
                  <c:v>44036</c:v>
                </c:pt>
                <c:pt idx="143">
                  <c:v>44037</c:v>
                </c:pt>
                <c:pt idx="144">
                  <c:v>44038</c:v>
                </c:pt>
                <c:pt idx="145">
                  <c:v>44039</c:v>
                </c:pt>
                <c:pt idx="146">
                  <c:v>44040</c:v>
                </c:pt>
                <c:pt idx="147">
                  <c:v>44041</c:v>
                </c:pt>
                <c:pt idx="148">
                  <c:v>44042</c:v>
                </c:pt>
                <c:pt idx="149">
                  <c:v>44043</c:v>
                </c:pt>
                <c:pt idx="150">
                  <c:v>44044</c:v>
                </c:pt>
                <c:pt idx="151">
                  <c:v>44045</c:v>
                </c:pt>
                <c:pt idx="152">
                  <c:v>44046</c:v>
                </c:pt>
                <c:pt idx="153">
                  <c:v>44047</c:v>
                </c:pt>
                <c:pt idx="154">
                  <c:v>44048</c:v>
                </c:pt>
                <c:pt idx="155">
                  <c:v>44049</c:v>
                </c:pt>
                <c:pt idx="156">
                  <c:v>44050</c:v>
                </c:pt>
                <c:pt idx="157">
                  <c:v>44051</c:v>
                </c:pt>
                <c:pt idx="158">
                  <c:v>44052</c:v>
                </c:pt>
                <c:pt idx="159">
                  <c:v>44053</c:v>
                </c:pt>
                <c:pt idx="160">
                  <c:v>44054</c:v>
                </c:pt>
                <c:pt idx="161">
                  <c:v>44055</c:v>
                </c:pt>
                <c:pt idx="162">
                  <c:v>44056</c:v>
                </c:pt>
                <c:pt idx="163">
                  <c:v>44057</c:v>
                </c:pt>
                <c:pt idx="164">
                  <c:v>44058</c:v>
                </c:pt>
                <c:pt idx="165">
                  <c:v>44059</c:v>
                </c:pt>
                <c:pt idx="166">
                  <c:v>44060</c:v>
                </c:pt>
                <c:pt idx="167">
                  <c:v>44061</c:v>
                </c:pt>
                <c:pt idx="168">
                  <c:v>44062</c:v>
                </c:pt>
                <c:pt idx="169">
                  <c:v>44063</c:v>
                </c:pt>
                <c:pt idx="170">
                  <c:v>44064</c:v>
                </c:pt>
                <c:pt idx="171">
                  <c:v>44065</c:v>
                </c:pt>
                <c:pt idx="172">
                  <c:v>44066</c:v>
                </c:pt>
              </c:numCache>
            </c:numRef>
          </c:cat>
          <c:val>
            <c:numRef>
              <c:f>UK!$D$3:$D$175</c:f>
              <c:numCache>
                <c:formatCode>General</c:formatCode>
                <c:ptCount val="173"/>
                <c:pt idx="0">
                  <c:v>11</c:v>
                </c:pt>
                <c:pt idx="1">
                  <c:v>34</c:v>
                </c:pt>
                <c:pt idx="2">
                  <c:v>30</c:v>
                </c:pt>
                <c:pt idx="3">
                  <c:v>48</c:v>
                </c:pt>
                <c:pt idx="4">
                  <c:v>43</c:v>
                </c:pt>
                <c:pt idx="5">
                  <c:v>67</c:v>
                </c:pt>
                <c:pt idx="6">
                  <c:v>48</c:v>
                </c:pt>
                <c:pt idx="7">
                  <c:v>52</c:v>
                </c:pt>
                <c:pt idx="8">
                  <c:v>83</c:v>
                </c:pt>
                <c:pt idx="9">
                  <c:v>134</c:v>
                </c:pt>
                <c:pt idx="10">
                  <c:v>117</c:v>
                </c:pt>
                <c:pt idx="11">
                  <c:v>433</c:v>
                </c:pt>
                <c:pt idx="12">
                  <c:v>251</c:v>
                </c:pt>
                <c:pt idx="13">
                  <c:v>152</c:v>
                </c:pt>
                <c:pt idx="14">
                  <c:v>407</c:v>
                </c:pt>
                <c:pt idx="15">
                  <c:v>680</c:v>
                </c:pt>
                <c:pt idx="16">
                  <c:v>647</c:v>
                </c:pt>
                <c:pt idx="17">
                  <c:v>706</c:v>
                </c:pt>
                <c:pt idx="18">
                  <c:v>1035</c:v>
                </c:pt>
                <c:pt idx="19">
                  <c:v>665</c:v>
                </c:pt>
                <c:pt idx="20">
                  <c:v>967</c:v>
                </c:pt>
                <c:pt idx="21">
                  <c:v>1427</c:v>
                </c:pt>
                <c:pt idx="22">
                  <c:v>1452</c:v>
                </c:pt>
                <c:pt idx="23">
                  <c:v>2129</c:v>
                </c:pt>
                <c:pt idx="24">
                  <c:v>2885</c:v>
                </c:pt>
                <c:pt idx="25">
                  <c:v>2546</c:v>
                </c:pt>
                <c:pt idx="26">
                  <c:v>2433</c:v>
                </c:pt>
                <c:pt idx="27">
                  <c:v>2619</c:v>
                </c:pt>
                <c:pt idx="28">
                  <c:v>3009</c:v>
                </c:pt>
                <c:pt idx="29">
                  <c:v>4324</c:v>
                </c:pt>
                <c:pt idx="30">
                  <c:v>4244</c:v>
                </c:pt>
                <c:pt idx="31">
                  <c:v>4450</c:v>
                </c:pt>
                <c:pt idx="32">
                  <c:v>3735</c:v>
                </c:pt>
                <c:pt idx="33">
                  <c:v>5903</c:v>
                </c:pt>
                <c:pt idx="34">
                  <c:v>3802</c:v>
                </c:pt>
                <c:pt idx="35">
                  <c:v>3634</c:v>
                </c:pt>
                <c:pt idx="36">
                  <c:v>5491</c:v>
                </c:pt>
                <c:pt idx="37">
                  <c:v>4344</c:v>
                </c:pt>
                <c:pt idx="38">
                  <c:v>5195</c:v>
                </c:pt>
                <c:pt idx="39">
                  <c:v>8719</c:v>
                </c:pt>
                <c:pt idx="40">
                  <c:v>5288</c:v>
                </c:pt>
                <c:pt idx="41">
                  <c:v>4342</c:v>
                </c:pt>
                <c:pt idx="42">
                  <c:v>5252</c:v>
                </c:pt>
                <c:pt idx="43">
                  <c:v>4603</c:v>
                </c:pt>
                <c:pt idx="44">
                  <c:v>4617</c:v>
                </c:pt>
                <c:pt idx="45">
                  <c:v>5599</c:v>
                </c:pt>
                <c:pt idx="46">
                  <c:v>5525</c:v>
                </c:pt>
                <c:pt idx="47">
                  <c:v>5850</c:v>
                </c:pt>
                <c:pt idx="48">
                  <c:v>4676</c:v>
                </c:pt>
                <c:pt idx="49">
                  <c:v>4301</c:v>
                </c:pt>
                <c:pt idx="50">
                  <c:v>4460</c:v>
                </c:pt>
                <c:pt idx="51">
                  <c:v>4583</c:v>
                </c:pt>
                <c:pt idx="52">
                  <c:v>5386</c:v>
                </c:pt>
                <c:pt idx="53">
                  <c:v>4913</c:v>
                </c:pt>
                <c:pt idx="54">
                  <c:v>4463</c:v>
                </c:pt>
                <c:pt idx="55">
                  <c:v>4309</c:v>
                </c:pt>
                <c:pt idx="56">
                  <c:v>3996</c:v>
                </c:pt>
                <c:pt idx="57">
                  <c:v>4076</c:v>
                </c:pt>
                <c:pt idx="58">
                  <c:v>6032</c:v>
                </c:pt>
                <c:pt idx="59">
                  <c:v>6201</c:v>
                </c:pt>
                <c:pt idx="60">
                  <c:v>4806</c:v>
                </c:pt>
                <c:pt idx="61">
                  <c:v>4339</c:v>
                </c:pt>
                <c:pt idx="62">
                  <c:v>3985</c:v>
                </c:pt>
                <c:pt idx="63">
                  <c:v>4406</c:v>
                </c:pt>
                <c:pt idx="64">
                  <c:v>6202</c:v>
                </c:pt>
                <c:pt idx="65">
                  <c:v>5514</c:v>
                </c:pt>
                <c:pt idx="66">
                  <c:v>4649</c:v>
                </c:pt>
                <c:pt idx="67">
                  <c:v>3896</c:v>
                </c:pt>
                <c:pt idx="68">
                  <c:v>3923</c:v>
                </c:pt>
                <c:pt idx="69">
                  <c:v>3877</c:v>
                </c:pt>
                <c:pt idx="70">
                  <c:v>3403</c:v>
                </c:pt>
                <c:pt idx="71">
                  <c:v>3242</c:v>
                </c:pt>
                <c:pt idx="72">
                  <c:v>3446</c:v>
                </c:pt>
                <c:pt idx="73">
                  <c:v>3560</c:v>
                </c:pt>
                <c:pt idx="74">
                  <c:v>3450</c:v>
                </c:pt>
                <c:pt idx="75">
                  <c:v>3534</c:v>
                </c:pt>
                <c:pt idx="76">
                  <c:v>2711</c:v>
                </c:pt>
                <c:pt idx="77">
                  <c:v>2412</c:v>
                </c:pt>
                <c:pt idx="78">
                  <c:v>-525</c:v>
                </c:pt>
                <c:pt idx="79">
                  <c:v>2615</c:v>
                </c:pt>
                <c:pt idx="80">
                  <c:v>3287</c:v>
                </c:pt>
                <c:pt idx="81">
                  <c:v>2959</c:v>
                </c:pt>
                <c:pt idx="82">
                  <c:v>2405</c:v>
                </c:pt>
                <c:pt idx="83">
                  <c:v>1625</c:v>
                </c:pt>
                <c:pt idx="84">
                  <c:v>4043</c:v>
                </c:pt>
                <c:pt idx="85">
                  <c:v>2013</c:v>
                </c:pt>
                <c:pt idx="86">
                  <c:v>1887</c:v>
                </c:pt>
                <c:pt idx="87">
                  <c:v>2095</c:v>
                </c:pt>
                <c:pt idx="88">
                  <c:v>1604</c:v>
                </c:pt>
                <c:pt idx="89">
                  <c:v>1936</c:v>
                </c:pt>
                <c:pt idx="90">
                  <c:v>1570</c:v>
                </c:pt>
                <c:pt idx="91">
                  <c:v>1653</c:v>
                </c:pt>
                <c:pt idx="92">
                  <c:v>1871</c:v>
                </c:pt>
                <c:pt idx="93">
                  <c:v>1805</c:v>
                </c:pt>
                <c:pt idx="94">
                  <c:v>1650</c:v>
                </c:pt>
                <c:pt idx="95">
                  <c:v>1557</c:v>
                </c:pt>
                <c:pt idx="96">
                  <c:v>1326</c:v>
                </c:pt>
                <c:pt idx="97">
                  <c:v>1205</c:v>
                </c:pt>
                <c:pt idx="98">
                  <c:v>1741</c:v>
                </c:pt>
                <c:pt idx="99">
                  <c:v>1003</c:v>
                </c:pt>
                <c:pt idx="100">
                  <c:v>1266</c:v>
                </c:pt>
                <c:pt idx="101">
                  <c:v>1541</c:v>
                </c:pt>
                <c:pt idx="102">
                  <c:v>1425</c:v>
                </c:pt>
                <c:pt idx="103">
                  <c:v>1514</c:v>
                </c:pt>
                <c:pt idx="104">
                  <c:v>968</c:v>
                </c:pt>
                <c:pt idx="105">
                  <c:v>1279</c:v>
                </c:pt>
                <c:pt idx="106">
                  <c:v>1115</c:v>
                </c:pt>
                <c:pt idx="107">
                  <c:v>1218</c:v>
                </c:pt>
                <c:pt idx="108">
                  <c:v>1346</c:v>
                </c:pt>
                <c:pt idx="109">
                  <c:v>1295</c:v>
                </c:pt>
                <c:pt idx="110">
                  <c:v>1221</c:v>
                </c:pt>
                <c:pt idx="111">
                  <c:v>958</c:v>
                </c:pt>
                <c:pt idx="112">
                  <c:v>921</c:v>
                </c:pt>
                <c:pt idx="113">
                  <c:v>652</c:v>
                </c:pt>
                <c:pt idx="114">
                  <c:v>1118</c:v>
                </c:pt>
                <c:pt idx="115">
                  <c:v>1380</c:v>
                </c:pt>
                <c:pt idx="116">
                  <c:v>890</c:v>
                </c:pt>
                <c:pt idx="117">
                  <c:v>901</c:v>
                </c:pt>
                <c:pt idx="118">
                  <c:v>814</c:v>
                </c:pt>
                <c:pt idx="119">
                  <c:v>689</c:v>
                </c:pt>
                <c:pt idx="120">
                  <c:v>829</c:v>
                </c:pt>
                <c:pt idx="122">
                  <c:v>519</c:v>
                </c:pt>
                <c:pt idx="123">
                  <c:v>624</c:v>
                </c:pt>
                <c:pt idx="124">
                  <c:v>516</c:v>
                </c:pt>
                <c:pt idx="125">
                  <c:v>352</c:v>
                </c:pt>
                <c:pt idx="126">
                  <c:v>581</c:v>
                </c:pt>
                <c:pt idx="127">
                  <c:v>630</c:v>
                </c:pt>
                <c:pt idx="128">
                  <c:v>642</c:v>
                </c:pt>
                <c:pt idx="129">
                  <c:v>512</c:v>
                </c:pt>
                <c:pt idx="130">
                  <c:v>820</c:v>
                </c:pt>
                <c:pt idx="131">
                  <c:v>650</c:v>
                </c:pt>
                <c:pt idx="132">
                  <c:v>530</c:v>
                </c:pt>
                <c:pt idx="133">
                  <c:v>2345</c:v>
                </c:pt>
                <c:pt idx="134">
                  <c:v>685</c:v>
                </c:pt>
                <c:pt idx="135">
                  <c:v>772</c:v>
                </c:pt>
                <c:pt idx="136">
                  <c:v>704</c:v>
                </c:pt>
                <c:pt idx="137">
                  <c:v>569</c:v>
                </c:pt>
                <c:pt idx="138">
                  <c:v>493</c:v>
                </c:pt>
                <c:pt idx="139">
                  <c:v>413</c:v>
                </c:pt>
                <c:pt idx="140">
                  <c:v>793</c:v>
                </c:pt>
                <c:pt idx="141">
                  <c:v>751</c:v>
                </c:pt>
                <c:pt idx="142">
                  <c:v>773</c:v>
                </c:pt>
                <c:pt idx="143">
                  <c:v>731</c:v>
                </c:pt>
                <c:pt idx="144">
                  <c:v>667</c:v>
                </c:pt>
                <c:pt idx="145">
                  <c:v>421</c:v>
                </c:pt>
                <c:pt idx="146">
                  <c:v>371</c:v>
                </c:pt>
                <c:pt idx="147">
                  <c:v>70</c:v>
                </c:pt>
                <c:pt idx="148">
                  <c:v>763</c:v>
                </c:pt>
                <c:pt idx="149">
                  <c:v>846</c:v>
                </c:pt>
                <c:pt idx="150">
                  <c:v>880</c:v>
                </c:pt>
                <c:pt idx="151">
                  <c:v>771</c:v>
                </c:pt>
                <c:pt idx="152">
                  <c:v>743</c:v>
                </c:pt>
                <c:pt idx="153">
                  <c:v>928</c:v>
                </c:pt>
                <c:pt idx="154">
                  <c:v>670</c:v>
                </c:pt>
                <c:pt idx="155">
                  <c:v>891</c:v>
                </c:pt>
                <c:pt idx="156">
                  <c:v>950</c:v>
                </c:pt>
                <c:pt idx="157">
                  <c:v>871</c:v>
                </c:pt>
                <c:pt idx="158">
                  <c:v>758</c:v>
                </c:pt>
                <c:pt idx="159">
                  <c:v>1062</c:v>
                </c:pt>
                <c:pt idx="160">
                  <c:v>816</c:v>
                </c:pt>
                <c:pt idx="161">
                  <c:v>1148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72-485E-A70A-4B3AD7A524A8}"/>
            </c:ext>
          </c:extLst>
        </c:ser>
        <c:ser>
          <c:idx val="1"/>
          <c:order val="1"/>
          <c:tx>
            <c:strRef>
              <c:f>UK!$R$2</c:f>
              <c:strCache>
                <c:ptCount val="1"/>
                <c:pt idx="0">
                  <c:v>neue Fälle-L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UK!$B$3:$B$175</c:f>
              <c:numCache>
                <c:formatCode>[$-407]d/\ mmm/;@</c:formatCode>
                <c:ptCount val="173"/>
                <c:pt idx="0">
                  <c:v>43894</c:v>
                </c:pt>
                <c:pt idx="1">
                  <c:v>43895</c:v>
                </c:pt>
                <c:pt idx="2">
                  <c:v>43896</c:v>
                </c:pt>
                <c:pt idx="3">
                  <c:v>43897</c:v>
                </c:pt>
                <c:pt idx="4">
                  <c:v>43898</c:v>
                </c:pt>
                <c:pt idx="5">
                  <c:v>43899</c:v>
                </c:pt>
                <c:pt idx="6">
                  <c:v>43900</c:v>
                </c:pt>
                <c:pt idx="7">
                  <c:v>43901</c:v>
                </c:pt>
                <c:pt idx="8">
                  <c:v>43902</c:v>
                </c:pt>
                <c:pt idx="9">
                  <c:v>43903</c:v>
                </c:pt>
                <c:pt idx="10">
                  <c:v>43904</c:v>
                </c:pt>
                <c:pt idx="11">
                  <c:v>43905</c:v>
                </c:pt>
                <c:pt idx="12">
                  <c:v>43906</c:v>
                </c:pt>
                <c:pt idx="13">
                  <c:v>43907</c:v>
                </c:pt>
                <c:pt idx="14">
                  <c:v>43908</c:v>
                </c:pt>
                <c:pt idx="15">
                  <c:v>43909</c:v>
                </c:pt>
                <c:pt idx="16">
                  <c:v>43910</c:v>
                </c:pt>
                <c:pt idx="17">
                  <c:v>43911</c:v>
                </c:pt>
                <c:pt idx="18">
                  <c:v>43912</c:v>
                </c:pt>
                <c:pt idx="19">
                  <c:v>43913</c:v>
                </c:pt>
                <c:pt idx="20">
                  <c:v>43914</c:v>
                </c:pt>
                <c:pt idx="21">
                  <c:v>43915</c:v>
                </c:pt>
                <c:pt idx="22">
                  <c:v>43916</c:v>
                </c:pt>
                <c:pt idx="23">
                  <c:v>43917</c:v>
                </c:pt>
                <c:pt idx="24">
                  <c:v>43918</c:v>
                </c:pt>
                <c:pt idx="25">
                  <c:v>43919</c:v>
                </c:pt>
                <c:pt idx="26">
                  <c:v>43920</c:v>
                </c:pt>
                <c:pt idx="27">
                  <c:v>43921</c:v>
                </c:pt>
                <c:pt idx="28">
                  <c:v>43922</c:v>
                </c:pt>
                <c:pt idx="29">
                  <c:v>43923</c:v>
                </c:pt>
                <c:pt idx="30">
                  <c:v>43924</c:v>
                </c:pt>
                <c:pt idx="31">
                  <c:v>43925</c:v>
                </c:pt>
                <c:pt idx="32">
                  <c:v>43926</c:v>
                </c:pt>
                <c:pt idx="33">
                  <c:v>43927</c:v>
                </c:pt>
                <c:pt idx="34">
                  <c:v>43928</c:v>
                </c:pt>
                <c:pt idx="35">
                  <c:v>43929</c:v>
                </c:pt>
                <c:pt idx="36">
                  <c:v>43930</c:v>
                </c:pt>
                <c:pt idx="37">
                  <c:v>43931</c:v>
                </c:pt>
                <c:pt idx="38">
                  <c:v>43932</c:v>
                </c:pt>
                <c:pt idx="39">
                  <c:v>43933</c:v>
                </c:pt>
                <c:pt idx="40">
                  <c:v>43934</c:v>
                </c:pt>
                <c:pt idx="41">
                  <c:v>43935</c:v>
                </c:pt>
                <c:pt idx="42">
                  <c:v>43936</c:v>
                </c:pt>
                <c:pt idx="43">
                  <c:v>43937</c:v>
                </c:pt>
                <c:pt idx="44">
                  <c:v>43938</c:v>
                </c:pt>
                <c:pt idx="45">
                  <c:v>43939</c:v>
                </c:pt>
                <c:pt idx="46">
                  <c:v>43940</c:v>
                </c:pt>
                <c:pt idx="47">
                  <c:v>43941</c:v>
                </c:pt>
                <c:pt idx="48">
                  <c:v>43942</c:v>
                </c:pt>
                <c:pt idx="49">
                  <c:v>43943</c:v>
                </c:pt>
                <c:pt idx="50">
                  <c:v>43944</c:v>
                </c:pt>
                <c:pt idx="51">
                  <c:v>43945</c:v>
                </c:pt>
                <c:pt idx="52">
                  <c:v>43946</c:v>
                </c:pt>
                <c:pt idx="53">
                  <c:v>43947</c:v>
                </c:pt>
                <c:pt idx="54">
                  <c:v>43948</c:v>
                </c:pt>
                <c:pt idx="55">
                  <c:v>43949</c:v>
                </c:pt>
                <c:pt idx="56">
                  <c:v>43950</c:v>
                </c:pt>
                <c:pt idx="57">
                  <c:v>43951</c:v>
                </c:pt>
                <c:pt idx="58">
                  <c:v>43952</c:v>
                </c:pt>
                <c:pt idx="59">
                  <c:v>43953</c:v>
                </c:pt>
                <c:pt idx="60">
                  <c:v>43954</c:v>
                </c:pt>
                <c:pt idx="61">
                  <c:v>43955</c:v>
                </c:pt>
                <c:pt idx="62">
                  <c:v>43956</c:v>
                </c:pt>
                <c:pt idx="63">
                  <c:v>43957</c:v>
                </c:pt>
                <c:pt idx="64">
                  <c:v>43958</c:v>
                </c:pt>
                <c:pt idx="65">
                  <c:v>43959</c:v>
                </c:pt>
                <c:pt idx="66">
                  <c:v>43960</c:v>
                </c:pt>
                <c:pt idx="67">
                  <c:v>43961</c:v>
                </c:pt>
                <c:pt idx="68">
                  <c:v>43962</c:v>
                </c:pt>
                <c:pt idx="69">
                  <c:v>43963</c:v>
                </c:pt>
                <c:pt idx="70">
                  <c:v>43964</c:v>
                </c:pt>
                <c:pt idx="71">
                  <c:v>43965</c:v>
                </c:pt>
                <c:pt idx="72">
                  <c:v>43966</c:v>
                </c:pt>
                <c:pt idx="73">
                  <c:v>43967</c:v>
                </c:pt>
                <c:pt idx="74">
                  <c:v>43968</c:v>
                </c:pt>
                <c:pt idx="75">
                  <c:v>43969</c:v>
                </c:pt>
                <c:pt idx="76">
                  <c:v>43970</c:v>
                </c:pt>
                <c:pt idx="77">
                  <c:v>43971</c:v>
                </c:pt>
                <c:pt idx="78">
                  <c:v>43972</c:v>
                </c:pt>
                <c:pt idx="79">
                  <c:v>43973</c:v>
                </c:pt>
                <c:pt idx="80">
                  <c:v>43974</c:v>
                </c:pt>
                <c:pt idx="81">
                  <c:v>43975</c:v>
                </c:pt>
                <c:pt idx="82">
                  <c:v>43976</c:v>
                </c:pt>
                <c:pt idx="83">
                  <c:v>43977</c:v>
                </c:pt>
                <c:pt idx="84">
                  <c:v>43978</c:v>
                </c:pt>
                <c:pt idx="85">
                  <c:v>43979</c:v>
                </c:pt>
                <c:pt idx="86">
                  <c:v>43980</c:v>
                </c:pt>
                <c:pt idx="87">
                  <c:v>43981</c:v>
                </c:pt>
                <c:pt idx="88">
                  <c:v>43982</c:v>
                </c:pt>
                <c:pt idx="89">
                  <c:v>43983</c:v>
                </c:pt>
                <c:pt idx="90">
                  <c:v>43984</c:v>
                </c:pt>
                <c:pt idx="91">
                  <c:v>43985</c:v>
                </c:pt>
                <c:pt idx="92">
                  <c:v>43986</c:v>
                </c:pt>
                <c:pt idx="93">
                  <c:v>43987</c:v>
                </c:pt>
                <c:pt idx="94">
                  <c:v>43988</c:v>
                </c:pt>
                <c:pt idx="95">
                  <c:v>43989</c:v>
                </c:pt>
                <c:pt idx="96">
                  <c:v>43990</c:v>
                </c:pt>
                <c:pt idx="97">
                  <c:v>43991</c:v>
                </c:pt>
                <c:pt idx="98">
                  <c:v>43992</c:v>
                </c:pt>
                <c:pt idx="99">
                  <c:v>43993</c:v>
                </c:pt>
                <c:pt idx="100">
                  <c:v>43994</c:v>
                </c:pt>
                <c:pt idx="101">
                  <c:v>43995</c:v>
                </c:pt>
                <c:pt idx="102">
                  <c:v>43996</c:v>
                </c:pt>
                <c:pt idx="103">
                  <c:v>43997</c:v>
                </c:pt>
                <c:pt idx="104">
                  <c:v>43998</c:v>
                </c:pt>
                <c:pt idx="105">
                  <c:v>43999</c:v>
                </c:pt>
                <c:pt idx="106">
                  <c:v>44000</c:v>
                </c:pt>
                <c:pt idx="107">
                  <c:v>44001</c:v>
                </c:pt>
                <c:pt idx="108">
                  <c:v>44002</c:v>
                </c:pt>
                <c:pt idx="109">
                  <c:v>44003</c:v>
                </c:pt>
                <c:pt idx="110">
                  <c:v>44004</c:v>
                </c:pt>
                <c:pt idx="111">
                  <c:v>44005</c:v>
                </c:pt>
                <c:pt idx="112">
                  <c:v>44006</c:v>
                </c:pt>
                <c:pt idx="113">
                  <c:v>44007</c:v>
                </c:pt>
                <c:pt idx="114">
                  <c:v>44008</c:v>
                </c:pt>
                <c:pt idx="115">
                  <c:v>44009</c:v>
                </c:pt>
                <c:pt idx="116">
                  <c:v>44010</c:v>
                </c:pt>
                <c:pt idx="117">
                  <c:v>44011</c:v>
                </c:pt>
                <c:pt idx="118">
                  <c:v>44012</c:v>
                </c:pt>
                <c:pt idx="119">
                  <c:v>44013</c:v>
                </c:pt>
                <c:pt idx="120">
                  <c:v>44014</c:v>
                </c:pt>
                <c:pt idx="121">
                  <c:v>44015</c:v>
                </c:pt>
                <c:pt idx="122">
                  <c:v>44016</c:v>
                </c:pt>
                <c:pt idx="123">
                  <c:v>44017</c:v>
                </c:pt>
                <c:pt idx="124">
                  <c:v>44018</c:v>
                </c:pt>
                <c:pt idx="125">
                  <c:v>44019</c:v>
                </c:pt>
                <c:pt idx="126">
                  <c:v>44020</c:v>
                </c:pt>
                <c:pt idx="127">
                  <c:v>44021</c:v>
                </c:pt>
                <c:pt idx="128">
                  <c:v>44022</c:v>
                </c:pt>
                <c:pt idx="129">
                  <c:v>44023</c:v>
                </c:pt>
                <c:pt idx="130">
                  <c:v>44024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44030</c:v>
                </c:pt>
                <c:pt idx="137">
                  <c:v>44031</c:v>
                </c:pt>
                <c:pt idx="138">
                  <c:v>44032</c:v>
                </c:pt>
                <c:pt idx="139">
                  <c:v>44033</c:v>
                </c:pt>
                <c:pt idx="140">
                  <c:v>44034</c:v>
                </c:pt>
                <c:pt idx="141">
                  <c:v>44035</c:v>
                </c:pt>
                <c:pt idx="142">
                  <c:v>44036</c:v>
                </c:pt>
                <c:pt idx="143">
                  <c:v>44037</c:v>
                </c:pt>
                <c:pt idx="144">
                  <c:v>44038</c:v>
                </c:pt>
                <c:pt idx="145">
                  <c:v>44039</c:v>
                </c:pt>
                <c:pt idx="146">
                  <c:v>44040</c:v>
                </c:pt>
                <c:pt idx="147">
                  <c:v>44041</c:v>
                </c:pt>
                <c:pt idx="148">
                  <c:v>44042</c:v>
                </c:pt>
                <c:pt idx="149">
                  <c:v>44043</c:v>
                </c:pt>
                <c:pt idx="150">
                  <c:v>44044</c:v>
                </c:pt>
                <c:pt idx="151">
                  <c:v>44045</c:v>
                </c:pt>
                <c:pt idx="152">
                  <c:v>44046</c:v>
                </c:pt>
                <c:pt idx="153">
                  <c:v>44047</c:v>
                </c:pt>
                <c:pt idx="154">
                  <c:v>44048</c:v>
                </c:pt>
                <c:pt idx="155">
                  <c:v>44049</c:v>
                </c:pt>
                <c:pt idx="156">
                  <c:v>44050</c:v>
                </c:pt>
                <c:pt idx="157">
                  <c:v>44051</c:v>
                </c:pt>
                <c:pt idx="158">
                  <c:v>44052</c:v>
                </c:pt>
                <c:pt idx="159">
                  <c:v>44053</c:v>
                </c:pt>
                <c:pt idx="160">
                  <c:v>44054</c:v>
                </c:pt>
                <c:pt idx="161">
                  <c:v>44055</c:v>
                </c:pt>
                <c:pt idx="162">
                  <c:v>44056</c:v>
                </c:pt>
                <c:pt idx="163">
                  <c:v>44057</c:v>
                </c:pt>
                <c:pt idx="164">
                  <c:v>44058</c:v>
                </c:pt>
                <c:pt idx="165">
                  <c:v>44059</c:v>
                </c:pt>
                <c:pt idx="166">
                  <c:v>44060</c:v>
                </c:pt>
                <c:pt idx="167">
                  <c:v>44061</c:v>
                </c:pt>
                <c:pt idx="168">
                  <c:v>44062</c:v>
                </c:pt>
                <c:pt idx="169">
                  <c:v>44063</c:v>
                </c:pt>
                <c:pt idx="170">
                  <c:v>44064</c:v>
                </c:pt>
                <c:pt idx="171">
                  <c:v>44065</c:v>
                </c:pt>
                <c:pt idx="172">
                  <c:v>44066</c:v>
                </c:pt>
              </c:numCache>
            </c:numRef>
          </c:cat>
          <c:val>
            <c:numRef>
              <c:f>UK!$R$3:$R$175</c:f>
              <c:numCache>
                <c:formatCode>0.00</c:formatCode>
                <c:ptCount val="173"/>
                <c:pt idx="0">
                  <c:v>20</c:v>
                </c:pt>
                <c:pt idx="1">
                  <c:v>24.380273084089509</c:v>
                </c:pt>
                <c:pt idx="2">
                  <c:v>29.719885782738967</c:v>
                </c:pt>
                <c:pt idx="3">
                  <c:v>36.228946570556261</c:v>
                </c:pt>
                <c:pt idx="4">
                  <c:v>44.163580546952481</c:v>
                </c:pt>
                <c:pt idx="5">
                  <c:v>53.836007705294229</c:v>
                </c:pt>
                <c:pt idx="6">
                  <c:v>65.62682848061101</c:v>
                </c:pt>
                <c:pt idx="7">
                  <c:v>79.999999999999972</c:v>
                </c:pt>
                <c:pt idx="8">
                  <c:v>97.521092336357995</c:v>
                </c:pt>
                <c:pt idx="9">
                  <c:v>118.87954313095582</c:v>
                </c:pt>
                <c:pt idx="10">
                  <c:v>144.91578628222499</c:v>
                </c:pt>
                <c:pt idx="11">
                  <c:v>176.65432218780987</c:v>
                </c:pt>
                <c:pt idx="12">
                  <c:v>215.34403082117683</c:v>
                </c:pt>
                <c:pt idx="13">
                  <c:v>262.50731392244393</c:v>
                </c:pt>
                <c:pt idx="14">
                  <c:v>319.99999999999972</c:v>
                </c:pt>
                <c:pt idx="15">
                  <c:v>390.08436934543175</c:v>
                </c:pt>
                <c:pt idx="16">
                  <c:v>475.51817252382301</c:v>
                </c:pt>
                <c:pt idx="17">
                  <c:v>579.6631451288996</c:v>
                </c:pt>
                <c:pt idx="18">
                  <c:v>706.61728875123902</c:v>
                </c:pt>
                <c:pt idx="19">
                  <c:v>861.37612328470686</c:v>
                </c:pt>
                <c:pt idx="20">
                  <c:v>1050.0292556897753</c:v>
                </c:pt>
                <c:pt idx="21">
                  <c:v>1279.9999999999984</c:v>
                </c:pt>
                <c:pt idx="22">
                  <c:v>1560.3374773817266</c:v>
                </c:pt>
                <c:pt idx="23">
                  <c:v>1902.0726900952914</c:v>
                </c:pt>
                <c:pt idx="24">
                  <c:v>2318.6525805155979</c:v>
                </c:pt>
                <c:pt idx="25">
                  <c:v>2826.4691550049556</c:v>
                </c:pt>
                <c:pt idx="26">
                  <c:v>3445.5044931388265</c:v>
                </c:pt>
                <c:pt idx="27">
                  <c:v>4200.1170227591001</c:v>
                </c:pt>
                <c:pt idx="28">
                  <c:v>5119.9999999999927</c:v>
                </c:pt>
                <c:pt idx="29">
                  <c:v>5119.9999999999927</c:v>
                </c:pt>
                <c:pt idx="30">
                  <c:v>5119.9999999999927</c:v>
                </c:pt>
                <c:pt idx="31">
                  <c:v>5119.9999999999927</c:v>
                </c:pt>
                <c:pt idx="32">
                  <c:v>5119.9999999999927</c:v>
                </c:pt>
                <c:pt idx="33">
                  <c:v>5119.9999999999927</c:v>
                </c:pt>
                <c:pt idx="34">
                  <c:v>5119.9999999999927</c:v>
                </c:pt>
                <c:pt idx="35">
                  <c:v>5119.9999999999927</c:v>
                </c:pt>
                <c:pt idx="36">
                  <c:v>5119.9999999999927</c:v>
                </c:pt>
                <c:pt idx="37">
                  <c:v>5119.9999999999927</c:v>
                </c:pt>
                <c:pt idx="38">
                  <c:v>5119.9999999999927</c:v>
                </c:pt>
                <c:pt idx="39">
                  <c:v>5119.9999999999927</c:v>
                </c:pt>
                <c:pt idx="40">
                  <c:v>5119.9999999999927</c:v>
                </c:pt>
                <c:pt idx="41">
                  <c:v>5119.9999999999927</c:v>
                </c:pt>
                <c:pt idx="42">
                  <c:v>5119.9999999999927</c:v>
                </c:pt>
                <c:pt idx="43">
                  <c:v>5119.9999999999927</c:v>
                </c:pt>
                <c:pt idx="44">
                  <c:v>5119.9999999999927</c:v>
                </c:pt>
                <c:pt idx="45">
                  <c:v>5119.9999999999927</c:v>
                </c:pt>
                <c:pt idx="46">
                  <c:v>5119.9999999999927</c:v>
                </c:pt>
                <c:pt idx="47">
                  <c:v>5119.9999999999927</c:v>
                </c:pt>
                <c:pt idx="48">
                  <c:v>5119.9999999999927</c:v>
                </c:pt>
                <c:pt idx="49">
                  <c:v>5119.9999999999927</c:v>
                </c:pt>
                <c:pt idx="50">
                  <c:v>5119.9999999999927</c:v>
                </c:pt>
                <c:pt idx="51">
                  <c:v>5119.9999999999927</c:v>
                </c:pt>
                <c:pt idx="52">
                  <c:v>5119.9999999999927</c:v>
                </c:pt>
                <c:pt idx="53">
                  <c:v>5119.9999999999927</c:v>
                </c:pt>
                <c:pt idx="54">
                  <c:v>5119.9999999999927</c:v>
                </c:pt>
                <c:pt idx="55">
                  <c:v>5119.9999999999927</c:v>
                </c:pt>
                <c:pt idx="56">
                  <c:v>5119.9999999999927</c:v>
                </c:pt>
                <c:pt idx="57">
                  <c:v>5119.9999999999927</c:v>
                </c:pt>
                <c:pt idx="58">
                  <c:v>5119.9999999999927</c:v>
                </c:pt>
                <c:pt idx="59">
                  <c:v>5119.9999999999927</c:v>
                </c:pt>
                <c:pt idx="60">
                  <c:v>5119.9999999999927</c:v>
                </c:pt>
                <c:pt idx="61">
                  <c:v>5119.9999999999927</c:v>
                </c:pt>
                <c:pt idx="62">
                  <c:v>5119.9999999999927</c:v>
                </c:pt>
                <c:pt idx="63">
                  <c:v>5119.9999999999927</c:v>
                </c:pt>
                <c:pt idx="64">
                  <c:v>4959.3604399462192</c:v>
                </c:pt>
                <c:pt idx="65">
                  <c:v>4803.760932285858</c:v>
                </c:pt>
                <c:pt idx="66">
                  <c:v>4653.0433458081425</c:v>
                </c:pt>
                <c:pt idx="67">
                  <c:v>4507.0545106554555</c:v>
                </c:pt>
                <c:pt idx="68">
                  <c:v>4365.6460626613016</c:v>
                </c:pt>
                <c:pt idx="69">
                  <c:v>4228.674292572161</c:v>
                </c:pt>
                <c:pt idx="70">
                  <c:v>4095.9999999999941</c:v>
                </c:pt>
                <c:pt idx="71">
                  <c:v>3967.4883519569753</c:v>
                </c:pt>
                <c:pt idx="72">
                  <c:v>3843.0087458286862</c:v>
                </c:pt>
                <c:pt idx="73">
                  <c:v>3722.4346766465137</c:v>
                </c:pt>
                <c:pt idx="74">
                  <c:v>3605.643608524364</c:v>
                </c:pt>
                <c:pt idx="75">
                  <c:v>3492.5168501290409</c:v>
                </c:pt>
                <c:pt idx="76">
                  <c:v>3382.9394340577282</c:v>
                </c:pt>
                <c:pt idx="77">
                  <c:v>3276.7999999999947</c:v>
                </c:pt>
                <c:pt idx="78">
                  <c:v>3173.99068156558</c:v>
                </c:pt>
                <c:pt idx="79">
                  <c:v>3074.406996662949</c:v>
                </c:pt>
                <c:pt idx="80">
                  <c:v>2977.9477413172108</c:v>
                </c:pt>
                <c:pt idx="81">
                  <c:v>2884.514886819491</c:v>
                </c:pt>
                <c:pt idx="82">
                  <c:v>2794.0134801032327</c:v>
                </c:pt>
                <c:pt idx="83">
                  <c:v>2706.3515472461827</c:v>
                </c:pt>
                <c:pt idx="84">
                  <c:v>2621.439999999996</c:v>
                </c:pt>
                <c:pt idx="85">
                  <c:v>2539.1925452524642</c:v>
                </c:pt>
                <c:pt idx="86">
                  <c:v>2459.5255973303592</c:v>
                </c:pt>
                <c:pt idx="87">
                  <c:v>2382.3581930537689</c:v>
                </c:pt>
                <c:pt idx="88">
                  <c:v>2307.6119094555929</c:v>
                </c:pt>
                <c:pt idx="89">
                  <c:v>2235.2107840825861</c:v>
                </c:pt>
                <c:pt idx="90">
                  <c:v>2165.081237796946</c:v>
                </c:pt>
                <c:pt idx="91">
                  <c:v>2097.1519999999964</c:v>
                </c:pt>
                <c:pt idx="92">
                  <c:v>2031.354036201971</c:v>
                </c:pt>
                <c:pt idx="93">
                  <c:v>1967.6204778642871</c:v>
                </c:pt>
                <c:pt idx="94">
                  <c:v>1905.8865544430146</c:v>
                </c:pt>
                <c:pt idx="95">
                  <c:v>1846.0895275644739</c:v>
                </c:pt>
                <c:pt idx="96">
                  <c:v>1788.1686272660686</c:v>
                </c:pt>
                <c:pt idx="97">
                  <c:v>1732.0649902375567</c:v>
                </c:pt>
                <c:pt idx="98">
                  <c:v>1677.7215999999971</c:v>
                </c:pt>
                <c:pt idx="99">
                  <c:v>1625.0832289615767</c:v>
                </c:pt>
                <c:pt idx="100">
                  <c:v>1574.0963822914296</c:v>
                </c:pt>
                <c:pt idx="101">
                  <c:v>1524.7092435544116</c:v>
                </c:pt>
                <c:pt idx="102">
                  <c:v>1476.8716220515792</c:v>
                </c:pt>
                <c:pt idx="103">
                  <c:v>1430.5349018128547</c:v>
                </c:pt>
                <c:pt idx="104">
                  <c:v>1385.6519921900451</c:v>
                </c:pt>
                <c:pt idx="105">
                  <c:v>1342.1772799999976</c:v>
                </c:pt>
                <c:pt idx="106">
                  <c:v>1300.0665831692613</c:v>
                </c:pt>
                <c:pt idx="107">
                  <c:v>1259.2771058331437</c:v>
                </c:pt>
                <c:pt idx="108">
                  <c:v>1219.7673948435292</c:v>
                </c:pt>
                <c:pt idx="109">
                  <c:v>1181.4972976412632</c:v>
                </c:pt>
                <c:pt idx="110">
                  <c:v>1144.4279214502837</c:v>
                </c:pt>
                <c:pt idx="111">
                  <c:v>1108.5215937520361</c:v>
                </c:pt>
                <c:pt idx="112">
                  <c:v>1073.7418239999981</c:v>
                </c:pt>
                <c:pt idx="113">
                  <c:v>1040.053266535409</c:v>
                </c:pt>
                <c:pt idx="114">
                  <c:v>1007.4216846665148</c:v>
                </c:pt>
                <c:pt idx="115">
                  <c:v>975.81391587482335</c:v>
                </c:pt>
                <c:pt idx="116">
                  <c:v>945.19783811301056</c:v>
                </c:pt>
                <c:pt idx="117">
                  <c:v>915.54233716022702</c:v>
                </c:pt>
                <c:pt idx="118">
                  <c:v>886.8172750016289</c:v>
                </c:pt>
                <c:pt idx="119">
                  <c:v>858.99345919999848</c:v>
                </c:pt>
                <c:pt idx="120">
                  <c:v>832.04261322832724</c:v>
                </c:pt>
                <c:pt idx="121">
                  <c:v>805.93734773321194</c:v>
                </c:pt>
                <c:pt idx="122">
                  <c:v>780.65113269985875</c:v>
                </c:pt>
                <c:pt idx="123">
                  <c:v>756.15827049040854</c:v>
                </c:pt>
                <c:pt idx="124">
                  <c:v>732.43386972818166</c:v>
                </c:pt>
                <c:pt idx="125">
                  <c:v>709.45382000130314</c:v>
                </c:pt>
                <c:pt idx="126">
                  <c:v>687.19476735999876</c:v>
                </c:pt>
                <c:pt idx="127">
                  <c:v>665.63409058266177</c:v>
                </c:pt>
                <c:pt idx="128">
                  <c:v>644.7498781865695</c:v>
                </c:pt>
                <c:pt idx="129">
                  <c:v>624.52090615988698</c:v>
                </c:pt>
                <c:pt idx="130">
                  <c:v>604.92661639232676</c:v>
                </c:pt>
                <c:pt idx="131">
                  <c:v>585.94709578254526</c:v>
                </c:pt>
                <c:pt idx="132">
                  <c:v>567.56305600104247</c:v>
                </c:pt>
                <c:pt idx="133">
                  <c:v>549.75581388799901</c:v>
                </c:pt>
                <c:pt idx="134">
                  <c:v>557.29233733818774</c:v>
                </c:pt>
                <c:pt idx="135">
                  <c:v>564.93217790532253</c:v>
                </c:pt>
                <c:pt idx="136">
                  <c:v>572.6767519489124</c:v>
                </c:pt>
                <c:pt idx="137">
                  <c:v>580.52749524513547</c:v>
                </c:pt>
                <c:pt idx="138">
                  <c:v>588.48586325301915</c:v>
                </c:pt>
                <c:pt idx="139">
                  <c:v>596.55333138426931</c:v>
                </c:pt>
                <c:pt idx="140">
                  <c:v>604.73139527679905</c:v>
                </c:pt>
                <c:pt idx="141">
                  <c:v>613.02157107200662</c:v>
                </c:pt>
                <c:pt idx="142">
                  <c:v>621.42539569585483</c:v>
                </c:pt>
                <c:pt idx="143">
                  <c:v>629.94442714380375</c:v>
                </c:pt>
                <c:pt idx="144">
                  <c:v>638.5802447696492</c:v>
                </c:pt>
                <c:pt idx="145">
                  <c:v>647.33444957832114</c:v>
                </c:pt>
                <c:pt idx="146">
                  <c:v>656.20866452269627</c:v>
                </c:pt>
                <c:pt idx="147">
                  <c:v>665.20453480447895</c:v>
                </c:pt>
                <c:pt idx="148">
                  <c:v>674.32372817920725</c:v>
                </c:pt>
                <c:pt idx="149">
                  <c:v>683.56793526544027</c:v>
                </c:pt>
                <c:pt idx="150">
                  <c:v>692.93886985818403</c:v>
                </c:pt>
                <c:pt idx="151">
                  <c:v>702.43826924661403</c:v>
                </c:pt>
                <c:pt idx="152">
                  <c:v>712.06789453615318</c:v>
                </c:pt>
                <c:pt idx="153">
                  <c:v>721.82953097496591</c:v>
                </c:pt>
                <c:pt idx="154">
                  <c:v>731.72498828492689</c:v>
                </c:pt>
                <c:pt idx="155">
                  <c:v>741.7561009971281</c:v>
                </c:pt>
                <c:pt idx="156">
                  <c:v>751.92472879198453</c:v>
                </c:pt>
                <c:pt idx="157">
                  <c:v>762.23275684400267</c:v>
                </c:pt>
                <c:pt idx="158">
                  <c:v>772.68209617127559</c:v>
                </c:pt>
                <c:pt idx="159">
                  <c:v>783.27468398976873</c:v>
                </c:pt>
                <c:pt idx="160">
                  <c:v>794.01248407246271</c:v>
                </c:pt>
                <c:pt idx="161">
                  <c:v>804.89748711341974</c:v>
                </c:pt>
                <c:pt idx="162">
                  <c:v>815.93171109684101</c:v>
                </c:pt>
                <c:pt idx="163">
                  <c:v>827.11720167118301</c:v>
                </c:pt>
                <c:pt idx="164">
                  <c:v>838.45603252840306</c:v>
                </c:pt>
                <c:pt idx="165">
                  <c:v>849.95030578840328</c:v>
                </c:pt>
                <c:pt idx="166">
                  <c:v>861.60215238874571</c:v>
                </c:pt>
                <c:pt idx="167">
                  <c:v>873.4137324797091</c:v>
                </c:pt>
                <c:pt idx="168">
                  <c:v>885.38723582476189</c:v>
                </c:pt>
                <c:pt idx="169">
                  <c:v>897.52488220652526</c:v>
                </c:pt>
                <c:pt idx="170">
                  <c:v>909.82892183830154</c:v>
                </c:pt>
                <c:pt idx="171">
                  <c:v>922.30163578124348</c:v>
                </c:pt>
                <c:pt idx="172">
                  <c:v>934.94533636724373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72-485E-A70A-4B3AD7A524A8}"/>
            </c:ext>
          </c:extLst>
        </c:ser>
        <c:ser>
          <c:idx val="2"/>
          <c:order val="2"/>
          <c:tx>
            <c:strRef>
              <c:f>UK!$F$2</c:f>
              <c:strCache>
                <c:ptCount val="1"/>
                <c:pt idx="0">
                  <c:v>neue Todesfälle</c:v>
                </c:pt>
              </c:strCache>
            </c:strRef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UK!$F$3:$F$175</c:f>
              <c:numCache>
                <c:formatCode>General</c:formatCode>
                <c:ptCount val="173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11</c:v>
                </c:pt>
                <c:pt idx="12">
                  <c:v>14</c:v>
                </c:pt>
                <c:pt idx="13">
                  <c:v>20</c:v>
                </c:pt>
                <c:pt idx="14">
                  <c:v>5</c:v>
                </c:pt>
                <c:pt idx="15">
                  <c:v>43</c:v>
                </c:pt>
                <c:pt idx="16">
                  <c:v>41</c:v>
                </c:pt>
                <c:pt idx="17">
                  <c:v>33</c:v>
                </c:pt>
                <c:pt idx="18">
                  <c:v>56</c:v>
                </c:pt>
                <c:pt idx="19">
                  <c:v>48</c:v>
                </c:pt>
                <c:pt idx="20">
                  <c:v>54</c:v>
                </c:pt>
                <c:pt idx="21">
                  <c:v>87</c:v>
                </c:pt>
                <c:pt idx="22">
                  <c:v>41</c:v>
                </c:pt>
                <c:pt idx="23">
                  <c:v>115</c:v>
                </c:pt>
                <c:pt idx="24">
                  <c:v>181</c:v>
                </c:pt>
                <c:pt idx="25">
                  <c:v>260</c:v>
                </c:pt>
                <c:pt idx="26">
                  <c:v>209</c:v>
                </c:pt>
                <c:pt idx="27">
                  <c:v>180</c:v>
                </c:pt>
                <c:pt idx="28">
                  <c:v>381</c:v>
                </c:pt>
                <c:pt idx="29">
                  <c:v>743</c:v>
                </c:pt>
                <c:pt idx="30">
                  <c:v>389</c:v>
                </c:pt>
                <c:pt idx="31">
                  <c:v>684</c:v>
                </c:pt>
                <c:pt idx="32">
                  <c:v>708</c:v>
                </c:pt>
                <c:pt idx="33">
                  <c:v>621</c:v>
                </c:pt>
                <c:pt idx="34">
                  <c:v>439</c:v>
                </c:pt>
                <c:pt idx="35">
                  <c:v>786</c:v>
                </c:pt>
                <c:pt idx="36">
                  <c:v>938</c:v>
                </c:pt>
                <c:pt idx="37">
                  <c:v>881</c:v>
                </c:pt>
                <c:pt idx="38">
                  <c:v>980</c:v>
                </c:pt>
                <c:pt idx="39">
                  <c:v>917</c:v>
                </c:pt>
                <c:pt idx="40">
                  <c:v>737</c:v>
                </c:pt>
                <c:pt idx="41">
                  <c:v>717</c:v>
                </c:pt>
                <c:pt idx="42">
                  <c:v>778</c:v>
                </c:pt>
                <c:pt idx="43">
                  <c:v>761</c:v>
                </c:pt>
                <c:pt idx="44">
                  <c:v>861</c:v>
                </c:pt>
                <c:pt idx="45">
                  <c:v>847</c:v>
                </c:pt>
                <c:pt idx="46">
                  <c:v>888</c:v>
                </c:pt>
                <c:pt idx="47">
                  <c:v>596</c:v>
                </c:pt>
                <c:pt idx="48">
                  <c:v>449</c:v>
                </c:pt>
                <c:pt idx="49">
                  <c:v>1172</c:v>
                </c:pt>
                <c:pt idx="50">
                  <c:v>837</c:v>
                </c:pt>
                <c:pt idx="51">
                  <c:v>727</c:v>
                </c:pt>
                <c:pt idx="52">
                  <c:v>1005</c:v>
                </c:pt>
                <c:pt idx="53">
                  <c:v>843</c:v>
                </c:pt>
                <c:pt idx="54">
                  <c:v>420</c:v>
                </c:pt>
                <c:pt idx="55">
                  <c:v>338</c:v>
                </c:pt>
                <c:pt idx="56">
                  <c:v>909</c:v>
                </c:pt>
                <c:pt idx="57">
                  <c:v>795</c:v>
                </c:pt>
                <c:pt idx="58">
                  <c:v>674</c:v>
                </c:pt>
                <c:pt idx="59">
                  <c:v>674</c:v>
                </c:pt>
                <c:pt idx="60">
                  <c:v>895</c:v>
                </c:pt>
                <c:pt idx="61">
                  <c:v>315</c:v>
                </c:pt>
                <c:pt idx="62">
                  <c:v>288</c:v>
                </c:pt>
                <c:pt idx="63">
                  <c:v>693</c:v>
                </c:pt>
                <c:pt idx="64">
                  <c:v>649</c:v>
                </c:pt>
                <c:pt idx="65">
                  <c:v>539</c:v>
                </c:pt>
                <c:pt idx="66">
                  <c:v>626</c:v>
                </c:pt>
                <c:pt idx="67">
                  <c:v>346</c:v>
                </c:pt>
                <c:pt idx="68">
                  <c:v>268</c:v>
                </c:pt>
                <c:pt idx="69">
                  <c:v>210</c:v>
                </c:pt>
                <c:pt idx="70">
                  <c:v>627</c:v>
                </c:pt>
                <c:pt idx="71">
                  <c:v>494</c:v>
                </c:pt>
                <c:pt idx="72">
                  <c:v>428</c:v>
                </c:pt>
                <c:pt idx="73">
                  <c:v>384</c:v>
                </c:pt>
                <c:pt idx="74">
                  <c:v>468</c:v>
                </c:pt>
                <c:pt idx="75">
                  <c:v>170</c:v>
                </c:pt>
                <c:pt idx="76">
                  <c:v>160</c:v>
                </c:pt>
                <c:pt idx="77">
                  <c:v>545</c:v>
                </c:pt>
                <c:pt idx="78">
                  <c:v>363</c:v>
                </c:pt>
                <c:pt idx="79">
                  <c:v>338</c:v>
                </c:pt>
                <c:pt idx="80">
                  <c:v>351</c:v>
                </c:pt>
                <c:pt idx="81">
                  <c:v>282</c:v>
                </c:pt>
                <c:pt idx="82">
                  <c:v>118</c:v>
                </c:pt>
                <c:pt idx="83">
                  <c:v>121</c:v>
                </c:pt>
                <c:pt idx="84">
                  <c:v>134</c:v>
                </c:pt>
                <c:pt idx="85">
                  <c:v>412</c:v>
                </c:pt>
                <c:pt idx="86">
                  <c:v>377</c:v>
                </c:pt>
                <c:pt idx="87">
                  <c:v>324</c:v>
                </c:pt>
                <c:pt idx="88">
                  <c:v>215</c:v>
                </c:pt>
                <c:pt idx="89">
                  <c:v>113</c:v>
                </c:pt>
                <c:pt idx="90">
                  <c:v>556</c:v>
                </c:pt>
                <c:pt idx="91">
                  <c:v>324</c:v>
                </c:pt>
                <c:pt idx="92">
                  <c:v>359</c:v>
                </c:pt>
                <c:pt idx="93">
                  <c:v>176</c:v>
                </c:pt>
                <c:pt idx="94">
                  <c:v>357</c:v>
                </c:pt>
                <c:pt idx="95">
                  <c:v>204</c:v>
                </c:pt>
                <c:pt idx="96">
                  <c:v>77</c:v>
                </c:pt>
                <c:pt idx="97">
                  <c:v>55</c:v>
                </c:pt>
                <c:pt idx="98">
                  <c:v>286</c:v>
                </c:pt>
                <c:pt idx="99">
                  <c:v>245</c:v>
                </c:pt>
                <c:pt idx="100">
                  <c:v>151</c:v>
                </c:pt>
                <c:pt idx="101">
                  <c:v>202</c:v>
                </c:pt>
                <c:pt idx="102">
                  <c:v>181</c:v>
                </c:pt>
                <c:pt idx="103">
                  <c:v>36</c:v>
                </c:pt>
                <c:pt idx="104">
                  <c:v>38</c:v>
                </c:pt>
                <c:pt idx="105">
                  <c:v>233</c:v>
                </c:pt>
                <c:pt idx="106">
                  <c:v>184</c:v>
                </c:pt>
                <c:pt idx="107">
                  <c:v>135</c:v>
                </c:pt>
                <c:pt idx="108">
                  <c:v>173</c:v>
                </c:pt>
                <c:pt idx="109">
                  <c:v>128</c:v>
                </c:pt>
                <c:pt idx="110">
                  <c:v>43</c:v>
                </c:pt>
                <c:pt idx="111">
                  <c:v>15</c:v>
                </c:pt>
                <c:pt idx="112">
                  <c:v>280</c:v>
                </c:pt>
                <c:pt idx="113">
                  <c:v>154</c:v>
                </c:pt>
                <c:pt idx="114">
                  <c:v>149</c:v>
                </c:pt>
                <c:pt idx="115">
                  <c:v>184</c:v>
                </c:pt>
                <c:pt idx="116">
                  <c:v>100</c:v>
                </c:pt>
                <c:pt idx="117">
                  <c:v>36</c:v>
                </c:pt>
                <c:pt idx="118">
                  <c:v>25</c:v>
                </c:pt>
                <c:pt idx="119">
                  <c:v>155</c:v>
                </c:pt>
                <c:pt idx="120">
                  <c:v>176</c:v>
                </c:pt>
                <c:pt idx="121">
                  <c:v>89</c:v>
                </c:pt>
                <c:pt idx="122">
                  <c:v>136</c:v>
                </c:pt>
                <c:pt idx="123">
                  <c:v>67</c:v>
                </c:pt>
                <c:pt idx="124">
                  <c:v>22</c:v>
                </c:pt>
                <c:pt idx="125">
                  <c:v>16</c:v>
                </c:pt>
                <c:pt idx="126">
                  <c:v>155</c:v>
                </c:pt>
                <c:pt idx="127">
                  <c:v>126</c:v>
                </c:pt>
                <c:pt idx="128">
                  <c:v>85</c:v>
                </c:pt>
                <c:pt idx="129">
                  <c:v>48</c:v>
                </c:pt>
                <c:pt idx="130">
                  <c:v>148</c:v>
                </c:pt>
                <c:pt idx="131">
                  <c:v>21</c:v>
                </c:pt>
                <c:pt idx="132">
                  <c:v>11</c:v>
                </c:pt>
                <c:pt idx="133">
                  <c:v>138</c:v>
                </c:pt>
                <c:pt idx="134">
                  <c:v>85</c:v>
                </c:pt>
                <c:pt idx="135">
                  <c:v>66</c:v>
                </c:pt>
                <c:pt idx="136">
                  <c:v>114</c:v>
                </c:pt>
                <c:pt idx="137">
                  <c:v>40</c:v>
                </c:pt>
                <c:pt idx="138">
                  <c:v>27</c:v>
                </c:pt>
                <c:pt idx="139">
                  <c:v>12</c:v>
                </c:pt>
                <c:pt idx="140">
                  <c:v>110</c:v>
                </c:pt>
                <c:pt idx="141">
                  <c:v>79</c:v>
                </c:pt>
                <c:pt idx="142">
                  <c:v>53</c:v>
                </c:pt>
                <c:pt idx="143">
                  <c:v>123</c:v>
                </c:pt>
                <c:pt idx="144">
                  <c:v>61</c:v>
                </c:pt>
                <c:pt idx="145">
                  <c:v>14</c:v>
                </c:pt>
                <c:pt idx="146">
                  <c:v>7</c:v>
                </c:pt>
                <c:pt idx="147">
                  <c:v>119</c:v>
                </c:pt>
                <c:pt idx="148">
                  <c:v>83</c:v>
                </c:pt>
                <c:pt idx="149">
                  <c:v>38</c:v>
                </c:pt>
                <c:pt idx="150">
                  <c:v>120</c:v>
                </c:pt>
                <c:pt idx="151">
                  <c:v>74</c:v>
                </c:pt>
                <c:pt idx="152">
                  <c:v>8</c:v>
                </c:pt>
                <c:pt idx="153">
                  <c:v>9</c:v>
                </c:pt>
                <c:pt idx="154">
                  <c:v>89</c:v>
                </c:pt>
                <c:pt idx="155">
                  <c:v>65</c:v>
                </c:pt>
                <c:pt idx="156">
                  <c:v>49</c:v>
                </c:pt>
                <c:pt idx="157">
                  <c:v>98</c:v>
                </c:pt>
                <c:pt idx="158">
                  <c:v>55</c:v>
                </c:pt>
                <c:pt idx="159">
                  <c:v>8</c:v>
                </c:pt>
                <c:pt idx="160">
                  <c:v>-48</c:v>
                </c:pt>
                <c:pt idx="16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72-485E-A70A-4B3AD7A524A8}"/>
            </c:ext>
          </c:extLst>
        </c:ser>
        <c:ser>
          <c:idx val="3"/>
          <c:order val="3"/>
          <c:tx>
            <c:strRef>
              <c:f>UK!$U$2</c:f>
              <c:strCache>
                <c:ptCount val="1"/>
                <c:pt idx="0">
                  <c:v>neue Todesfälle_L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UK!$U$3:$U$175</c:f>
              <c:numCache>
                <c:formatCode>0.00</c:formatCode>
                <c:ptCount val="173"/>
                <c:pt idx="6">
                  <c:v>5</c:v>
                </c:pt>
                <c:pt idx="7">
                  <c:v>6.0950682710223774</c:v>
                </c:pt>
                <c:pt idx="8">
                  <c:v>7.4299714456847417</c:v>
                </c:pt>
                <c:pt idx="9">
                  <c:v>9.0572366426390651</c:v>
                </c:pt>
                <c:pt idx="10">
                  <c:v>11.04089513673812</c:v>
                </c:pt>
                <c:pt idx="11">
                  <c:v>13.459001926323557</c:v>
                </c:pt>
                <c:pt idx="12">
                  <c:v>16.406707120152753</c:v>
                </c:pt>
                <c:pt idx="13">
                  <c:v>19.999999999999993</c:v>
                </c:pt>
                <c:pt idx="14">
                  <c:v>24.380273084089499</c:v>
                </c:pt>
                <c:pt idx="15">
                  <c:v>29.719885782738956</c:v>
                </c:pt>
                <c:pt idx="16">
                  <c:v>36.228946570556246</c:v>
                </c:pt>
                <c:pt idx="17">
                  <c:v>44.163580546952467</c:v>
                </c:pt>
                <c:pt idx="18">
                  <c:v>53.836007705294207</c:v>
                </c:pt>
                <c:pt idx="19">
                  <c:v>65.626828480610982</c:v>
                </c:pt>
                <c:pt idx="20">
                  <c:v>79.999999999999929</c:v>
                </c:pt>
                <c:pt idx="21">
                  <c:v>97.521092336357938</c:v>
                </c:pt>
                <c:pt idx="22">
                  <c:v>118.87954313095575</c:v>
                </c:pt>
                <c:pt idx="23">
                  <c:v>144.9157862822249</c:v>
                </c:pt>
                <c:pt idx="24">
                  <c:v>176.65432218780975</c:v>
                </c:pt>
                <c:pt idx="25">
                  <c:v>215.34403082117672</c:v>
                </c:pt>
                <c:pt idx="26">
                  <c:v>262.50731392244381</c:v>
                </c:pt>
                <c:pt idx="27">
                  <c:v>319.9999999999996</c:v>
                </c:pt>
                <c:pt idx="28">
                  <c:v>390.08436934543164</c:v>
                </c:pt>
                <c:pt idx="29">
                  <c:v>475.51817252382284</c:v>
                </c:pt>
                <c:pt idx="30">
                  <c:v>579.66314512889949</c:v>
                </c:pt>
                <c:pt idx="31">
                  <c:v>706.6172887512389</c:v>
                </c:pt>
                <c:pt idx="32">
                  <c:v>861.37612328470664</c:v>
                </c:pt>
                <c:pt idx="33">
                  <c:v>861.37612328470664</c:v>
                </c:pt>
                <c:pt idx="34">
                  <c:v>861.37612328470664</c:v>
                </c:pt>
                <c:pt idx="35">
                  <c:v>861.37612328470664</c:v>
                </c:pt>
                <c:pt idx="36">
                  <c:v>861.37612328470664</c:v>
                </c:pt>
                <c:pt idx="37">
                  <c:v>861.37612328470664</c:v>
                </c:pt>
                <c:pt idx="38">
                  <c:v>861.37612328470664</c:v>
                </c:pt>
                <c:pt idx="39">
                  <c:v>861.37612328470664</c:v>
                </c:pt>
                <c:pt idx="40">
                  <c:v>861.37612328470664</c:v>
                </c:pt>
                <c:pt idx="41">
                  <c:v>861.37612328470664</c:v>
                </c:pt>
                <c:pt idx="42">
                  <c:v>861.37612328470664</c:v>
                </c:pt>
                <c:pt idx="43">
                  <c:v>861.37612328470664</c:v>
                </c:pt>
                <c:pt idx="44">
                  <c:v>861.37612328470664</c:v>
                </c:pt>
                <c:pt idx="45">
                  <c:v>861.37612328470664</c:v>
                </c:pt>
                <c:pt idx="46">
                  <c:v>861.37612328470664</c:v>
                </c:pt>
                <c:pt idx="47">
                  <c:v>861.37612328470664</c:v>
                </c:pt>
                <c:pt idx="48">
                  <c:v>861.37612328470664</c:v>
                </c:pt>
                <c:pt idx="49">
                  <c:v>861.37612328470664</c:v>
                </c:pt>
                <c:pt idx="50">
                  <c:v>841.60792944514924</c:v>
                </c:pt>
                <c:pt idx="51">
                  <c:v>822.29340674542811</c:v>
                </c:pt>
                <c:pt idx="52">
                  <c:v>803.4221436373366</c:v>
                </c:pt>
                <c:pt idx="53">
                  <c:v>784.98396751300709</c:v>
                </c:pt>
                <c:pt idx="54">
                  <c:v>766.96893922133836</c:v>
                </c:pt>
                <c:pt idx="55">
                  <c:v>749.36734771026761</c:v>
                </c:pt>
                <c:pt idx="56">
                  <c:v>732.16970479200052</c:v>
                </c:pt>
                <c:pt idx="57">
                  <c:v>715.36674002837674</c:v>
                </c:pt>
                <c:pt idx="58">
                  <c:v>698.94939573361376</c:v>
                </c:pt>
                <c:pt idx="59">
                  <c:v>682.90882209173594</c:v>
                </c:pt>
                <c:pt idx="60">
                  <c:v>667.2363723860559</c:v>
                </c:pt>
                <c:pt idx="61">
                  <c:v>651.92359833813748</c:v>
                </c:pt>
                <c:pt idx="62">
                  <c:v>636.96224555372737</c:v>
                </c:pt>
                <c:pt idx="63">
                  <c:v>622.34424907320044</c:v>
                </c:pt>
                <c:pt idx="64">
                  <c:v>608.06172902412027</c:v>
                </c:pt>
                <c:pt idx="65">
                  <c:v>594.10698637357177</c:v>
                </c:pt>
                <c:pt idx="66">
                  <c:v>580.4724987779756</c:v>
                </c:pt>
                <c:pt idx="67">
                  <c:v>567.1509165281476</c:v>
                </c:pt>
                <c:pt idx="68">
                  <c:v>554.13505858741689</c:v>
                </c:pt>
                <c:pt idx="69">
                  <c:v>541.41790872066827</c:v>
                </c:pt>
                <c:pt idx="70">
                  <c:v>528.99261171222031</c:v>
                </c:pt>
                <c:pt idx="71">
                  <c:v>516.85246967050216</c:v>
                </c:pt>
                <c:pt idx="72">
                  <c:v>504.99093841753592</c:v>
                </c:pt>
                <c:pt idx="73">
                  <c:v>493.4016239612792</c:v>
                </c:pt>
                <c:pt idx="74">
                  <c:v>482.07827904892537</c:v>
                </c:pt>
                <c:pt idx="75">
                  <c:v>471.01479979930428</c:v>
                </c:pt>
                <c:pt idx="76">
                  <c:v>460.20522241256799</c:v>
                </c:pt>
                <c:pt idx="77">
                  <c:v>449.64371995538727</c:v>
                </c:pt>
                <c:pt idx="78">
                  <c:v>439.32459921992682</c:v>
                </c:pt>
                <c:pt idx="79">
                  <c:v>429.24229765490554</c:v>
                </c:pt>
                <c:pt idx="80">
                  <c:v>419.39138036708732</c:v>
                </c:pt>
                <c:pt idx="81">
                  <c:v>409.76653719158656</c:v>
                </c:pt>
                <c:pt idx="82">
                  <c:v>400.36257982940867</c:v>
                </c:pt>
                <c:pt idx="83">
                  <c:v>391.17443905068279</c:v>
                </c:pt>
                <c:pt idx="84">
                  <c:v>382.19716196207918</c:v>
                </c:pt>
                <c:pt idx="85">
                  <c:v>373.42590933693782</c:v>
                </c:pt>
                <c:pt idx="86">
                  <c:v>364.85595300666972</c:v>
                </c:pt>
                <c:pt idx="87">
                  <c:v>356.48267331202425</c:v>
                </c:pt>
                <c:pt idx="88">
                  <c:v>348.30155661284857</c:v>
                </c:pt>
                <c:pt idx="89">
                  <c:v>340.30819285499734</c:v>
                </c:pt>
                <c:pt idx="90">
                  <c:v>332.49827319308037</c:v>
                </c:pt>
                <c:pt idx="91">
                  <c:v>324.86758766776728</c:v>
                </c:pt>
                <c:pt idx="92">
                  <c:v>317.41202293639714</c:v>
                </c:pt>
                <c:pt idx="93">
                  <c:v>310.12756005566928</c:v>
                </c:pt>
                <c:pt idx="94">
                  <c:v>303.01027231522062</c:v>
                </c:pt>
                <c:pt idx="95">
                  <c:v>296.05632312092132</c:v>
                </c:pt>
                <c:pt idx="96">
                  <c:v>289.2619639267478</c:v>
                </c:pt>
                <c:pt idx="97">
                  <c:v>282.62353221411837</c:v>
                </c:pt>
                <c:pt idx="98">
                  <c:v>276.13744951760225</c:v>
                </c:pt>
                <c:pt idx="99">
                  <c:v>269.8002194959376</c:v>
                </c:pt>
                <c:pt idx="100">
                  <c:v>263.60842604731891</c:v>
                </c:pt>
                <c:pt idx="101">
                  <c:v>257.55873146793755</c:v>
                </c:pt>
                <c:pt idx="102">
                  <c:v>251.64787465278314</c:v>
                </c:pt>
                <c:pt idx="103">
                  <c:v>245.87266933773563</c:v>
                </c:pt>
                <c:pt idx="104">
                  <c:v>240.23000238200061</c:v>
                </c:pt>
                <c:pt idx="105">
                  <c:v>234.71683208996191</c:v>
                </c:pt>
                <c:pt idx="106">
                  <c:v>229.33018657154696</c:v>
                </c:pt>
                <c:pt idx="107">
                  <c:v>224.06716214022106</c:v>
                </c:pt>
                <c:pt idx="108">
                  <c:v>218.92492174774691</c:v>
                </c:pt>
                <c:pt idx="109">
                  <c:v>213.90069345486566</c:v>
                </c:pt>
                <c:pt idx="110">
                  <c:v>208.99176893707528</c:v>
                </c:pt>
                <c:pt idx="111">
                  <c:v>204.19550202470052</c:v>
                </c:pt>
                <c:pt idx="112">
                  <c:v>199.50930727646761</c:v>
                </c:pt>
                <c:pt idx="113">
                  <c:v>194.93065858581491</c:v>
                </c:pt>
                <c:pt idx="114">
                  <c:v>190.4570878191879</c:v>
                </c:pt>
                <c:pt idx="115">
                  <c:v>186.08618348558488</c:v>
                </c:pt>
                <c:pt idx="116">
                  <c:v>181.81558943663583</c:v>
                </c:pt>
                <c:pt idx="117">
                  <c:v>177.64300359651401</c:v>
                </c:pt>
                <c:pt idx="118">
                  <c:v>173.56617672099546</c:v>
                </c:pt>
                <c:pt idx="119">
                  <c:v>169.5829111849975</c:v>
                </c:pt>
                <c:pt idx="120">
                  <c:v>165.6910597979427</c:v>
                </c:pt>
                <c:pt idx="121">
                  <c:v>161.88852464630975</c:v>
                </c:pt>
                <c:pt idx="122">
                  <c:v>158.17325596274716</c:v>
                </c:pt>
                <c:pt idx="123">
                  <c:v>154.54325102114046</c:v>
                </c:pt>
                <c:pt idx="124">
                  <c:v>150.99655305703692</c:v>
                </c:pt>
                <c:pt idx="125">
                  <c:v>147.53125021284615</c:v>
                </c:pt>
                <c:pt idx="126">
                  <c:v>144.14547450724788</c:v>
                </c:pt>
                <c:pt idx="127">
                  <c:v>140.8374008282513</c:v>
                </c:pt>
                <c:pt idx="128">
                  <c:v>137.60524594936328</c:v>
                </c:pt>
                <c:pt idx="129">
                  <c:v>134.44726756833509</c:v>
                </c:pt>
                <c:pt idx="130">
                  <c:v>131.36176336796939</c:v>
                </c:pt>
                <c:pt idx="131">
                  <c:v>128.34707009848137</c:v>
                </c:pt>
                <c:pt idx="132">
                  <c:v>125.40156268091921</c:v>
                </c:pt>
                <c:pt idx="133">
                  <c:v>122.52365333116069</c:v>
                </c:pt>
                <c:pt idx="134">
                  <c:v>119.71179070401359</c:v>
                </c:pt>
                <c:pt idx="135">
                  <c:v>116.96445905695879</c:v>
                </c:pt>
                <c:pt idx="136">
                  <c:v>114.28017743308483</c:v>
                </c:pt>
                <c:pt idx="137">
                  <c:v>111.65749886277399</c:v>
                </c:pt>
                <c:pt idx="138">
                  <c:v>109.09500958370917</c:v>
                </c:pt>
                <c:pt idx="139">
                  <c:v>106.59132827878133</c:v>
                </c:pt>
                <c:pt idx="140">
                  <c:v>104.14510533148658</c:v>
                </c:pt>
                <c:pt idx="141">
                  <c:v>101.75502209841154</c:v>
                </c:pt>
                <c:pt idx="142">
                  <c:v>99.419790198414958</c:v>
                </c:pt>
                <c:pt idx="143">
                  <c:v>97.138150818122085</c:v>
                </c:pt>
                <c:pt idx="144">
                  <c:v>94.908874033357876</c:v>
                </c:pt>
                <c:pt idx="145">
                  <c:v>92.73075814615278</c:v>
                </c:pt>
                <c:pt idx="146">
                  <c:v>90.602629036964117</c:v>
                </c:pt>
                <c:pt idx="147">
                  <c:v>88.523339531763582</c:v>
                </c:pt>
                <c:pt idx="148">
                  <c:v>86.491768783649803</c:v>
                </c:pt>
                <c:pt idx="149">
                  <c:v>84.506821668652705</c:v>
                </c:pt>
                <c:pt idx="150">
                  <c:v>82.567428195403764</c:v>
                </c:pt>
                <c:pt idx="151">
                  <c:v>80.672542928354176</c:v>
                </c:pt>
                <c:pt idx="152">
                  <c:v>78.821144424229843</c:v>
                </c:pt>
                <c:pt idx="153">
                  <c:v>77.012234681419486</c:v>
                </c:pt>
                <c:pt idx="154">
                  <c:v>75.244838601999035</c:v>
                </c:pt>
                <c:pt idx="155">
                  <c:v>73.518003466102329</c:v>
                </c:pt>
                <c:pt idx="156">
                  <c:v>71.830798418354789</c:v>
                </c:pt>
                <c:pt idx="157">
                  <c:v>70.18231396609319</c:v>
                </c:pt>
                <c:pt idx="158">
                  <c:v>68.571661489101047</c:v>
                </c:pt>
                <c:pt idx="159">
                  <c:v>66.997972760595374</c:v>
                </c:pt>
                <c:pt idx="160">
                  <c:v>65.460399479206572</c:v>
                </c:pt>
                <c:pt idx="161">
                  <c:v>63.958112811699181</c:v>
                </c:pt>
                <c:pt idx="162">
                  <c:v>62.490302946186979</c:v>
                </c:pt>
                <c:pt idx="163">
                  <c:v>61.05617865560157</c:v>
                </c:pt>
                <c:pt idx="164">
                  <c:v>59.654966871179212</c:v>
                </c:pt>
                <c:pt idx="165">
                  <c:v>58.285912265735888</c:v>
                </c:pt>
                <c:pt idx="166">
                  <c:v>56.948276846506062</c:v>
                </c:pt>
                <c:pt idx="167">
                  <c:v>55.64133955732558</c:v>
                </c:pt>
                <c:pt idx="168">
                  <c:v>54.364395889944298</c:v>
                </c:pt>
                <c:pt idx="169">
                  <c:v>53.116757504258928</c:v>
                </c:pt>
                <c:pt idx="170">
                  <c:v>51.897751857261333</c:v>
                </c:pt>
                <c:pt idx="171">
                  <c:v>50.706721840502333</c:v>
                </c:pt>
                <c:pt idx="172">
                  <c:v>49.543025425875506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72-485E-A70A-4B3AD7A52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668184"/>
        <c:axId val="432639648"/>
      </c:lineChart>
      <c:dateAx>
        <c:axId val="432668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7]d/\ mmm/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639648"/>
        <c:crosses val="autoZero"/>
        <c:auto val="1"/>
        <c:lblOffset val="100"/>
        <c:baseTimeUnit val="days"/>
        <c:majorUnit val="14"/>
        <c:majorTimeUnit val="days"/>
        <c:minorUnit val="1"/>
        <c:minorTimeUnit val="days"/>
      </c:dateAx>
      <c:valAx>
        <c:axId val="432639648"/>
        <c:scaling>
          <c:logBase val="10"/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668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Gesamte Fälle/ </a:t>
            </a:r>
            <a:r>
              <a:rPr lang="en-US" b="1">
                <a:solidFill>
                  <a:schemeClr val="accent2">
                    <a:lumMod val="75000"/>
                  </a:schemeClr>
                </a:solidFill>
              </a:rPr>
              <a:t>wieder Gesunde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USA!$C$2</c:f>
              <c:strCache>
                <c:ptCount val="1"/>
                <c:pt idx="0">
                  <c:v>Ges. Anzahl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USA!$B$3:$B$175</c:f>
              <c:numCache>
                <c:formatCode>[$-407]d/\ mmm/;@</c:formatCode>
                <c:ptCount val="173"/>
                <c:pt idx="0">
                  <c:v>43894</c:v>
                </c:pt>
                <c:pt idx="1">
                  <c:v>43895</c:v>
                </c:pt>
                <c:pt idx="2">
                  <c:v>43896</c:v>
                </c:pt>
                <c:pt idx="3">
                  <c:v>43897</c:v>
                </c:pt>
                <c:pt idx="4">
                  <c:v>43898</c:v>
                </c:pt>
                <c:pt idx="5">
                  <c:v>43899</c:v>
                </c:pt>
                <c:pt idx="6">
                  <c:v>43900</c:v>
                </c:pt>
                <c:pt idx="7">
                  <c:v>43901</c:v>
                </c:pt>
                <c:pt idx="8">
                  <c:v>43902</c:v>
                </c:pt>
                <c:pt idx="9">
                  <c:v>43903</c:v>
                </c:pt>
                <c:pt idx="10">
                  <c:v>43904</c:v>
                </c:pt>
                <c:pt idx="11">
                  <c:v>43905</c:v>
                </c:pt>
                <c:pt idx="12">
                  <c:v>43906</c:v>
                </c:pt>
                <c:pt idx="13">
                  <c:v>43907</c:v>
                </c:pt>
                <c:pt idx="14">
                  <c:v>43908</c:v>
                </c:pt>
                <c:pt idx="15">
                  <c:v>43909</c:v>
                </c:pt>
                <c:pt idx="16">
                  <c:v>43910</c:v>
                </c:pt>
                <c:pt idx="17">
                  <c:v>43911</c:v>
                </c:pt>
                <c:pt idx="18">
                  <c:v>43912</c:v>
                </c:pt>
                <c:pt idx="19">
                  <c:v>43913</c:v>
                </c:pt>
                <c:pt idx="20">
                  <c:v>43914</c:v>
                </c:pt>
                <c:pt idx="21">
                  <c:v>43915</c:v>
                </c:pt>
                <c:pt idx="22">
                  <c:v>43916</c:v>
                </c:pt>
                <c:pt idx="23">
                  <c:v>43917</c:v>
                </c:pt>
                <c:pt idx="24">
                  <c:v>43918</c:v>
                </c:pt>
                <c:pt idx="25">
                  <c:v>43919</c:v>
                </c:pt>
                <c:pt idx="26">
                  <c:v>43920</c:v>
                </c:pt>
                <c:pt idx="27">
                  <c:v>43921</c:v>
                </c:pt>
                <c:pt idx="28">
                  <c:v>43922</c:v>
                </c:pt>
                <c:pt idx="29">
                  <c:v>43923</c:v>
                </c:pt>
                <c:pt idx="30">
                  <c:v>43924</c:v>
                </c:pt>
                <c:pt idx="31">
                  <c:v>43925</c:v>
                </c:pt>
                <c:pt idx="32">
                  <c:v>43926</c:v>
                </c:pt>
                <c:pt idx="33">
                  <c:v>43927</c:v>
                </c:pt>
                <c:pt idx="34">
                  <c:v>43928</c:v>
                </c:pt>
                <c:pt idx="35">
                  <c:v>43929</c:v>
                </c:pt>
                <c:pt idx="36">
                  <c:v>43930</c:v>
                </c:pt>
                <c:pt idx="37">
                  <c:v>43931</c:v>
                </c:pt>
                <c:pt idx="38">
                  <c:v>43932</c:v>
                </c:pt>
                <c:pt idx="39">
                  <c:v>43933</c:v>
                </c:pt>
                <c:pt idx="40">
                  <c:v>43934</c:v>
                </c:pt>
                <c:pt idx="41">
                  <c:v>43935</c:v>
                </c:pt>
                <c:pt idx="42">
                  <c:v>43936</c:v>
                </c:pt>
                <c:pt idx="43">
                  <c:v>43937</c:v>
                </c:pt>
                <c:pt idx="44">
                  <c:v>43938</c:v>
                </c:pt>
                <c:pt idx="45">
                  <c:v>43939</c:v>
                </c:pt>
                <c:pt idx="46">
                  <c:v>43940</c:v>
                </c:pt>
                <c:pt idx="47">
                  <c:v>43941</c:v>
                </c:pt>
                <c:pt idx="48">
                  <c:v>43942</c:v>
                </c:pt>
                <c:pt idx="49">
                  <c:v>43943</c:v>
                </c:pt>
                <c:pt idx="50">
                  <c:v>43944</c:v>
                </c:pt>
                <c:pt idx="51">
                  <c:v>43945</c:v>
                </c:pt>
                <c:pt idx="52">
                  <c:v>43946</c:v>
                </c:pt>
                <c:pt idx="53">
                  <c:v>43947</c:v>
                </c:pt>
                <c:pt idx="54">
                  <c:v>43948</c:v>
                </c:pt>
                <c:pt idx="55">
                  <c:v>43949</c:v>
                </c:pt>
                <c:pt idx="56">
                  <c:v>43950</c:v>
                </c:pt>
                <c:pt idx="57">
                  <c:v>43951</c:v>
                </c:pt>
                <c:pt idx="58">
                  <c:v>43952</c:v>
                </c:pt>
                <c:pt idx="59">
                  <c:v>43953</c:v>
                </c:pt>
                <c:pt idx="60">
                  <c:v>43954</c:v>
                </c:pt>
                <c:pt idx="61">
                  <c:v>43955</c:v>
                </c:pt>
                <c:pt idx="62">
                  <c:v>43956</c:v>
                </c:pt>
                <c:pt idx="63">
                  <c:v>43957</c:v>
                </c:pt>
                <c:pt idx="64">
                  <c:v>43958</c:v>
                </c:pt>
                <c:pt idx="65">
                  <c:v>43959</c:v>
                </c:pt>
                <c:pt idx="66">
                  <c:v>43960</c:v>
                </c:pt>
                <c:pt idx="67">
                  <c:v>43961</c:v>
                </c:pt>
                <c:pt idx="68">
                  <c:v>43962</c:v>
                </c:pt>
                <c:pt idx="69">
                  <c:v>43963</c:v>
                </c:pt>
                <c:pt idx="70">
                  <c:v>43964</c:v>
                </c:pt>
                <c:pt idx="71">
                  <c:v>43965</c:v>
                </c:pt>
                <c:pt idx="72">
                  <c:v>43966</c:v>
                </c:pt>
                <c:pt idx="73">
                  <c:v>43967</c:v>
                </c:pt>
                <c:pt idx="74">
                  <c:v>43968</c:v>
                </c:pt>
                <c:pt idx="75">
                  <c:v>43969</c:v>
                </c:pt>
                <c:pt idx="76">
                  <c:v>43970</c:v>
                </c:pt>
                <c:pt idx="77">
                  <c:v>43971</c:v>
                </c:pt>
                <c:pt idx="78">
                  <c:v>43972</c:v>
                </c:pt>
                <c:pt idx="79">
                  <c:v>43973</c:v>
                </c:pt>
                <c:pt idx="80">
                  <c:v>43974</c:v>
                </c:pt>
                <c:pt idx="81">
                  <c:v>43975</c:v>
                </c:pt>
                <c:pt idx="82">
                  <c:v>43976</c:v>
                </c:pt>
                <c:pt idx="83">
                  <c:v>43977</c:v>
                </c:pt>
                <c:pt idx="84">
                  <c:v>43978</c:v>
                </c:pt>
                <c:pt idx="85">
                  <c:v>43979</c:v>
                </c:pt>
                <c:pt idx="86">
                  <c:v>43980</c:v>
                </c:pt>
                <c:pt idx="87">
                  <c:v>43981</c:v>
                </c:pt>
                <c:pt idx="88">
                  <c:v>43982</c:v>
                </c:pt>
                <c:pt idx="89">
                  <c:v>43983</c:v>
                </c:pt>
                <c:pt idx="90">
                  <c:v>43984</c:v>
                </c:pt>
                <c:pt idx="91">
                  <c:v>43985</c:v>
                </c:pt>
                <c:pt idx="92">
                  <c:v>43986</c:v>
                </c:pt>
                <c:pt idx="93">
                  <c:v>43987</c:v>
                </c:pt>
                <c:pt idx="94">
                  <c:v>43988</c:v>
                </c:pt>
                <c:pt idx="95">
                  <c:v>43989</c:v>
                </c:pt>
                <c:pt idx="96">
                  <c:v>43990</c:v>
                </c:pt>
                <c:pt idx="97">
                  <c:v>43991</c:v>
                </c:pt>
                <c:pt idx="98">
                  <c:v>43992</c:v>
                </c:pt>
                <c:pt idx="99">
                  <c:v>43993</c:v>
                </c:pt>
                <c:pt idx="100">
                  <c:v>43994</c:v>
                </c:pt>
                <c:pt idx="101">
                  <c:v>43995</c:v>
                </c:pt>
                <c:pt idx="102">
                  <c:v>43996</c:v>
                </c:pt>
                <c:pt idx="103">
                  <c:v>43997</c:v>
                </c:pt>
                <c:pt idx="104">
                  <c:v>43998</c:v>
                </c:pt>
                <c:pt idx="105">
                  <c:v>43999</c:v>
                </c:pt>
                <c:pt idx="106">
                  <c:v>44000</c:v>
                </c:pt>
                <c:pt idx="107">
                  <c:v>44001</c:v>
                </c:pt>
                <c:pt idx="108">
                  <c:v>44002</c:v>
                </c:pt>
                <c:pt idx="109">
                  <c:v>44003</c:v>
                </c:pt>
                <c:pt idx="110">
                  <c:v>44004</c:v>
                </c:pt>
                <c:pt idx="111">
                  <c:v>44005</c:v>
                </c:pt>
                <c:pt idx="112">
                  <c:v>44006</c:v>
                </c:pt>
                <c:pt idx="113">
                  <c:v>44007</c:v>
                </c:pt>
                <c:pt idx="114">
                  <c:v>44008</c:v>
                </c:pt>
                <c:pt idx="115">
                  <c:v>44009</c:v>
                </c:pt>
                <c:pt idx="116">
                  <c:v>44010</c:v>
                </c:pt>
                <c:pt idx="117">
                  <c:v>44011</c:v>
                </c:pt>
                <c:pt idx="118">
                  <c:v>44012</c:v>
                </c:pt>
                <c:pt idx="119">
                  <c:v>44013</c:v>
                </c:pt>
                <c:pt idx="120">
                  <c:v>44014</c:v>
                </c:pt>
                <c:pt idx="121">
                  <c:v>44015</c:v>
                </c:pt>
                <c:pt idx="122">
                  <c:v>44016</c:v>
                </c:pt>
                <c:pt idx="123">
                  <c:v>44017</c:v>
                </c:pt>
                <c:pt idx="124">
                  <c:v>44018</c:v>
                </c:pt>
                <c:pt idx="125">
                  <c:v>44019</c:v>
                </c:pt>
                <c:pt idx="126">
                  <c:v>44020</c:v>
                </c:pt>
                <c:pt idx="127">
                  <c:v>44021</c:v>
                </c:pt>
                <c:pt idx="128">
                  <c:v>44022</c:v>
                </c:pt>
                <c:pt idx="129">
                  <c:v>44023</c:v>
                </c:pt>
                <c:pt idx="130">
                  <c:v>44024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44030</c:v>
                </c:pt>
                <c:pt idx="137">
                  <c:v>44031</c:v>
                </c:pt>
                <c:pt idx="138">
                  <c:v>44032</c:v>
                </c:pt>
                <c:pt idx="139">
                  <c:v>44033</c:v>
                </c:pt>
                <c:pt idx="140">
                  <c:v>44034</c:v>
                </c:pt>
                <c:pt idx="141">
                  <c:v>44035</c:v>
                </c:pt>
                <c:pt idx="142">
                  <c:v>44036</c:v>
                </c:pt>
                <c:pt idx="143">
                  <c:v>44037</c:v>
                </c:pt>
                <c:pt idx="144">
                  <c:v>44038</c:v>
                </c:pt>
                <c:pt idx="145">
                  <c:v>44039</c:v>
                </c:pt>
                <c:pt idx="146">
                  <c:v>44040</c:v>
                </c:pt>
                <c:pt idx="147">
                  <c:v>44041</c:v>
                </c:pt>
                <c:pt idx="148">
                  <c:v>44042</c:v>
                </c:pt>
                <c:pt idx="149">
                  <c:v>44043</c:v>
                </c:pt>
                <c:pt idx="150">
                  <c:v>44044</c:v>
                </c:pt>
                <c:pt idx="151">
                  <c:v>44045</c:v>
                </c:pt>
                <c:pt idx="152">
                  <c:v>44046</c:v>
                </c:pt>
                <c:pt idx="153">
                  <c:v>44047</c:v>
                </c:pt>
                <c:pt idx="154">
                  <c:v>44048</c:v>
                </c:pt>
                <c:pt idx="155">
                  <c:v>44049</c:v>
                </c:pt>
                <c:pt idx="156">
                  <c:v>44050</c:v>
                </c:pt>
                <c:pt idx="157">
                  <c:v>44051</c:v>
                </c:pt>
                <c:pt idx="158">
                  <c:v>44052</c:v>
                </c:pt>
                <c:pt idx="159">
                  <c:v>44053</c:v>
                </c:pt>
                <c:pt idx="160">
                  <c:v>44054</c:v>
                </c:pt>
                <c:pt idx="161">
                  <c:v>44055</c:v>
                </c:pt>
                <c:pt idx="162">
                  <c:v>44056</c:v>
                </c:pt>
                <c:pt idx="163">
                  <c:v>44057</c:v>
                </c:pt>
                <c:pt idx="164">
                  <c:v>44058</c:v>
                </c:pt>
                <c:pt idx="165">
                  <c:v>44059</c:v>
                </c:pt>
                <c:pt idx="166">
                  <c:v>44060</c:v>
                </c:pt>
                <c:pt idx="167">
                  <c:v>44061</c:v>
                </c:pt>
                <c:pt idx="168">
                  <c:v>44062</c:v>
                </c:pt>
                <c:pt idx="169">
                  <c:v>44063</c:v>
                </c:pt>
                <c:pt idx="170">
                  <c:v>44064</c:v>
                </c:pt>
                <c:pt idx="171">
                  <c:v>44065</c:v>
                </c:pt>
                <c:pt idx="172">
                  <c:v>44066</c:v>
                </c:pt>
              </c:numCache>
            </c:numRef>
          </c:cat>
          <c:val>
            <c:numRef>
              <c:f>USA!$C$3:$C$175</c:f>
              <c:numCache>
                <c:formatCode>General</c:formatCode>
                <c:ptCount val="173"/>
                <c:pt idx="0">
                  <c:v>125</c:v>
                </c:pt>
                <c:pt idx="1">
                  <c:v>159</c:v>
                </c:pt>
                <c:pt idx="2">
                  <c:v>233</c:v>
                </c:pt>
                <c:pt idx="3">
                  <c:v>338</c:v>
                </c:pt>
                <c:pt idx="4">
                  <c:v>433</c:v>
                </c:pt>
                <c:pt idx="5">
                  <c:v>554</c:v>
                </c:pt>
                <c:pt idx="6">
                  <c:v>754</c:v>
                </c:pt>
                <c:pt idx="7">
                  <c:v>1025</c:v>
                </c:pt>
                <c:pt idx="8">
                  <c:v>1312</c:v>
                </c:pt>
                <c:pt idx="9">
                  <c:v>1663</c:v>
                </c:pt>
                <c:pt idx="10">
                  <c:v>2174</c:v>
                </c:pt>
                <c:pt idx="11">
                  <c:v>2951</c:v>
                </c:pt>
                <c:pt idx="12">
                  <c:v>3774</c:v>
                </c:pt>
                <c:pt idx="13">
                  <c:v>4661</c:v>
                </c:pt>
                <c:pt idx="14">
                  <c:v>6427</c:v>
                </c:pt>
                <c:pt idx="15">
                  <c:v>9415</c:v>
                </c:pt>
                <c:pt idx="16">
                  <c:v>14250</c:v>
                </c:pt>
                <c:pt idx="17">
                  <c:v>19624</c:v>
                </c:pt>
                <c:pt idx="18">
                  <c:v>26747</c:v>
                </c:pt>
                <c:pt idx="19">
                  <c:v>35206</c:v>
                </c:pt>
                <c:pt idx="20">
                  <c:v>46442</c:v>
                </c:pt>
                <c:pt idx="21">
                  <c:v>55231</c:v>
                </c:pt>
                <c:pt idx="22">
                  <c:v>69194</c:v>
                </c:pt>
                <c:pt idx="23">
                  <c:v>85991</c:v>
                </c:pt>
                <c:pt idx="24">
                  <c:v>104686</c:v>
                </c:pt>
                <c:pt idx="25">
                  <c:v>124665</c:v>
                </c:pt>
                <c:pt idx="26">
                  <c:v>143025</c:v>
                </c:pt>
                <c:pt idx="27">
                  <c:v>164620</c:v>
                </c:pt>
                <c:pt idx="28">
                  <c:v>189618</c:v>
                </c:pt>
                <c:pt idx="29">
                  <c:v>216721</c:v>
                </c:pt>
                <c:pt idx="30">
                  <c:v>245540</c:v>
                </c:pt>
                <c:pt idx="31">
                  <c:v>277965</c:v>
                </c:pt>
                <c:pt idx="32">
                  <c:v>312237</c:v>
                </c:pt>
                <c:pt idx="33">
                  <c:v>337635</c:v>
                </c:pt>
                <c:pt idx="34">
                  <c:v>368196</c:v>
                </c:pt>
                <c:pt idx="35">
                  <c:v>398809</c:v>
                </c:pt>
                <c:pt idx="36">
                  <c:v>432132</c:v>
                </c:pt>
                <c:pt idx="37">
                  <c:v>466033</c:v>
                </c:pt>
                <c:pt idx="38">
                  <c:v>501560</c:v>
                </c:pt>
                <c:pt idx="39">
                  <c:v>529951</c:v>
                </c:pt>
                <c:pt idx="40">
                  <c:v>557571</c:v>
                </c:pt>
                <c:pt idx="41">
                  <c:v>582594</c:v>
                </c:pt>
                <c:pt idx="42">
                  <c:v>609516</c:v>
                </c:pt>
                <c:pt idx="43">
                  <c:v>639664</c:v>
                </c:pt>
                <c:pt idx="44">
                  <c:v>671331</c:v>
                </c:pt>
                <c:pt idx="45">
                  <c:v>702164</c:v>
                </c:pt>
                <c:pt idx="46">
                  <c:v>735086</c:v>
                </c:pt>
                <c:pt idx="47">
                  <c:v>759687</c:v>
                </c:pt>
                <c:pt idx="48">
                  <c:v>787752</c:v>
                </c:pt>
                <c:pt idx="49">
                  <c:v>825041</c:v>
                </c:pt>
                <c:pt idx="50">
                  <c:v>842629</c:v>
                </c:pt>
                <c:pt idx="51">
                  <c:v>869172</c:v>
                </c:pt>
                <c:pt idx="52">
                  <c:v>890524</c:v>
                </c:pt>
                <c:pt idx="53">
                  <c:v>939053</c:v>
                </c:pt>
                <c:pt idx="54">
                  <c:v>965910</c:v>
                </c:pt>
                <c:pt idx="55">
                  <c:v>988451</c:v>
                </c:pt>
                <c:pt idx="56">
                  <c:v>1012583</c:v>
                </c:pt>
                <c:pt idx="57">
                  <c:v>1039909</c:v>
                </c:pt>
                <c:pt idx="58">
                  <c:v>1069826</c:v>
                </c:pt>
                <c:pt idx="59">
                  <c:v>1103781</c:v>
                </c:pt>
                <c:pt idx="60">
                  <c:v>1133069</c:v>
                </c:pt>
                <c:pt idx="61">
                  <c:v>1158041</c:v>
                </c:pt>
                <c:pt idx="62">
                  <c:v>1180634</c:v>
                </c:pt>
                <c:pt idx="63">
                  <c:v>1204475</c:v>
                </c:pt>
                <c:pt idx="64">
                  <c:v>1228603</c:v>
                </c:pt>
                <c:pt idx="65">
                  <c:v>1256972</c:v>
                </c:pt>
                <c:pt idx="66">
                  <c:v>1283929</c:v>
                </c:pt>
                <c:pt idx="67">
                  <c:v>1309541</c:v>
                </c:pt>
                <c:pt idx="68">
                  <c:v>1329799</c:v>
                </c:pt>
                <c:pt idx="69">
                  <c:v>1347916</c:v>
                </c:pt>
                <c:pt idx="70">
                  <c:v>1369964</c:v>
                </c:pt>
                <c:pt idx="71">
                  <c:v>1390746</c:v>
                </c:pt>
                <c:pt idx="72">
                  <c:v>1417889</c:v>
                </c:pt>
                <c:pt idx="73">
                  <c:v>1443397</c:v>
                </c:pt>
                <c:pt idx="74">
                  <c:v>1467884</c:v>
                </c:pt>
                <c:pt idx="75">
                  <c:v>1486757</c:v>
                </c:pt>
                <c:pt idx="76">
                  <c:v>1508598</c:v>
                </c:pt>
                <c:pt idx="77">
                  <c:v>1528568</c:v>
                </c:pt>
                <c:pt idx="78">
                  <c:v>1551853</c:v>
                </c:pt>
                <c:pt idx="79">
                  <c:v>1577287</c:v>
                </c:pt>
                <c:pt idx="80">
                  <c:v>1601434</c:v>
                </c:pt>
                <c:pt idx="81">
                  <c:v>1622670</c:v>
                </c:pt>
                <c:pt idx="82">
                  <c:v>1643238</c:v>
                </c:pt>
                <c:pt idx="83">
                  <c:v>1662302</c:v>
                </c:pt>
                <c:pt idx="84">
                  <c:v>1681212</c:v>
                </c:pt>
                <c:pt idx="85">
                  <c:v>1699933</c:v>
                </c:pt>
                <c:pt idx="86">
                  <c:v>1721750</c:v>
                </c:pt>
                <c:pt idx="87">
                  <c:v>1747087</c:v>
                </c:pt>
                <c:pt idx="88">
                  <c:v>1770384</c:v>
                </c:pt>
                <c:pt idx="89">
                  <c:v>1790191</c:v>
                </c:pt>
                <c:pt idx="90">
                  <c:v>1811277</c:v>
                </c:pt>
                <c:pt idx="91">
                  <c:v>1831821</c:v>
                </c:pt>
                <c:pt idx="92">
                  <c:v>1851520</c:v>
                </c:pt>
                <c:pt idx="93">
                  <c:v>1872660</c:v>
                </c:pt>
                <c:pt idx="94">
                  <c:v>1897838</c:v>
                </c:pt>
                <c:pt idx="95">
                  <c:v>1920061</c:v>
                </c:pt>
                <c:pt idx="96">
                  <c:v>1942363</c:v>
                </c:pt>
                <c:pt idx="97">
                  <c:v>1961185</c:v>
                </c:pt>
                <c:pt idx="98">
                  <c:v>1979850</c:v>
                </c:pt>
                <c:pt idx="99">
                  <c:v>2000464</c:v>
                </c:pt>
                <c:pt idx="100">
                  <c:v>2023347</c:v>
                </c:pt>
                <c:pt idx="101">
                  <c:v>2048986</c:v>
                </c:pt>
                <c:pt idx="102">
                  <c:v>2074526</c:v>
                </c:pt>
                <c:pt idx="103">
                  <c:v>2094069</c:v>
                </c:pt>
                <c:pt idx="104">
                  <c:v>2114026</c:v>
                </c:pt>
                <c:pt idx="105">
                  <c:v>2137731</c:v>
                </c:pt>
                <c:pt idx="106">
                  <c:v>2163290</c:v>
                </c:pt>
                <c:pt idx="107">
                  <c:v>2191052</c:v>
                </c:pt>
                <c:pt idx="108">
                  <c:v>2220961</c:v>
                </c:pt>
                <c:pt idx="109">
                  <c:v>2255119</c:v>
                </c:pt>
                <c:pt idx="110">
                  <c:v>2280912</c:v>
                </c:pt>
                <c:pt idx="111">
                  <c:v>2312302</c:v>
                </c:pt>
                <c:pt idx="112">
                  <c:v>2347022</c:v>
                </c:pt>
                <c:pt idx="113">
                  <c:v>2381361</c:v>
                </c:pt>
                <c:pt idx="114">
                  <c:v>2422310</c:v>
                </c:pt>
                <c:pt idx="115">
                  <c:v>2467837</c:v>
                </c:pt>
                <c:pt idx="116">
                  <c:v>2510323</c:v>
                </c:pt>
                <c:pt idx="117">
                  <c:v>2548996</c:v>
                </c:pt>
                <c:pt idx="118">
                  <c:v>2590552</c:v>
                </c:pt>
                <c:pt idx="119">
                  <c:v>2634432</c:v>
                </c:pt>
                <c:pt idx="120">
                  <c:v>2686480</c:v>
                </c:pt>
                <c:pt idx="121">
                  <c:v>2739879</c:v>
                </c:pt>
                <c:pt idx="122">
                  <c:v>2794321</c:v>
                </c:pt>
                <c:pt idx="123">
                  <c:v>2839542</c:v>
                </c:pt>
                <c:pt idx="124">
                  <c:v>2888635</c:v>
                </c:pt>
                <c:pt idx="125">
                  <c:v>2938625</c:v>
                </c:pt>
                <c:pt idx="126">
                  <c:v>2996098</c:v>
                </c:pt>
                <c:pt idx="127">
                  <c:v>3055004</c:v>
                </c:pt>
                <c:pt idx="128">
                  <c:v>3118008</c:v>
                </c:pt>
                <c:pt idx="129">
                  <c:v>3184633</c:v>
                </c:pt>
                <c:pt idx="130">
                  <c:v>3247684</c:v>
                </c:pt>
                <c:pt idx="131">
                  <c:v>3304942</c:v>
                </c:pt>
                <c:pt idx="132">
                  <c:v>3363056</c:v>
                </c:pt>
                <c:pt idx="133">
                  <c:v>3431574</c:v>
                </c:pt>
                <c:pt idx="134">
                  <c:v>3499291</c:v>
                </c:pt>
                <c:pt idx="135">
                  <c:v>3576221</c:v>
                </c:pt>
                <c:pt idx="136">
                  <c:v>3647715</c:v>
                </c:pt>
                <c:pt idx="137">
                  <c:v>3711464</c:v>
                </c:pt>
                <c:pt idx="138">
                  <c:v>3773260</c:v>
                </c:pt>
                <c:pt idx="139">
                  <c:v>3830010</c:v>
                </c:pt>
                <c:pt idx="140">
                  <c:v>3902058</c:v>
                </c:pt>
                <c:pt idx="141">
                  <c:v>3970906</c:v>
                </c:pt>
                <c:pt idx="142">
                  <c:v>4034102</c:v>
                </c:pt>
                <c:pt idx="143">
                  <c:v>4112529</c:v>
                </c:pt>
                <c:pt idx="144">
                  <c:v>4178027</c:v>
                </c:pt>
                <c:pt idx="145">
                  <c:v>4234020</c:v>
                </c:pt>
                <c:pt idx="146">
                  <c:v>4290263</c:v>
                </c:pt>
                <c:pt idx="147">
                  <c:v>4351997</c:v>
                </c:pt>
                <c:pt idx="148">
                  <c:v>4426982</c:v>
                </c:pt>
                <c:pt idx="149">
                  <c:v>4495014</c:v>
                </c:pt>
                <c:pt idx="150">
                  <c:v>4562037</c:v>
                </c:pt>
                <c:pt idx="151">
                  <c:v>4620444</c:v>
                </c:pt>
                <c:pt idx="152">
                  <c:v>4667955</c:v>
                </c:pt>
                <c:pt idx="153">
                  <c:v>4713562</c:v>
                </c:pt>
                <c:pt idx="154">
                  <c:v>4771087</c:v>
                </c:pt>
                <c:pt idx="155">
                  <c:v>4823891</c:v>
                </c:pt>
                <c:pt idx="156">
                  <c:v>4883646</c:v>
                </c:pt>
                <c:pt idx="157">
                  <c:v>4941796</c:v>
                </c:pt>
                <c:pt idx="158">
                  <c:v>4998017</c:v>
                </c:pt>
                <c:pt idx="159">
                  <c:v>5044864</c:v>
                </c:pt>
                <c:pt idx="160">
                  <c:v>5094394</c:v>
                </c:pt>
                <c:pt idx="161">
                  <c:v>5141207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7D-4D67-84CC-9A0B31724B68}"/>
            </c:ext>
          </c:extLst>
        </c:ser>
        <c:ser>
          <c:idx val="1"/>
          <c:order val="1"/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USA!$B$3:$B$175</c:f>
              <c:numCache>
                <c:formatCode>[$-407]d/\ mmm/;@</c:formatCode>
                <c:ptCount val="173"/>
                <c:pt idx="0">
                  <c:v>43894</c:v>
                </c:pt>
                <c:pt idx="1">
                  <c:v>43895</c:v>
                </c:pt>
                <c:pt idx="2">
                  <c:v>43896</c:v>
                </c:pt>
                <c:pt idx="3">
                  <c:v>43897</c:v>
                </c:pt>
                <c:pt idx="4">
                  <c:v>43898</c:v>
                </c:pt>
                <c:pt idx="5">
                  <c:v>43899</c:v>
                </c:pt>
                <c:pt idx="6">
                  <c:v>43900</c:v>
                </c:pt>
                <c:pt idx="7">
                  <c:v>43901</c:v>
                </c:pt>
                <c:pt idx="8">
                  <c:v>43902</c:v>
                </c:pt>
                <c:pt idx="9">
                  <c:v>43903</c:v>
                </c:pt>
                <c:pt idx="10">
                  <c:v>43904</c:v>
                </c:pt>
                <c:pt idx="11">
                  <c:v>43905</c:v>
                </c:pt>
                <c:pt idx="12">
                  <c:v>43906</c:v>
                </c:pt>
                <c:pt idx="13">
                  <c:v>43907</c:v>
                </c:pt>
                <c:pt idx="14">
                  <c:v>43908</c:v>
                </c:pt>
                <c:pt idx="15">
                  <c:v>43909</c:v>
                </c:pt>
                <c:pt idx="16">
                  <c:v>43910</c:v>
                </c:pt>
                <c:pt idx="17">
                  <c:v>43911</c:v>
                </c:pt>
                <c:pt idx="18">
                  <c:v>43912</c:v>
                </c:pt>
                <c:pt idx="19">
                  <c:v>43913</c:v>
                </c:pt>
                <c:pt idx="20">
                  <c:v>43914</c:v>
                </c:pt>
                <c:pt idx="21">
                  <c:v>43915</c:v>
                </c:pt>
                <c:pt idx="22">
                  <c:v>43916</c:v>
                </c:pt>
                <c:pt idx="23">
                  <c:v>43917</c:v>
                </c:pt>
                <c:pt idx="24">
                  <c:v>43918</c:v>
                </c:pt>
                <c:pt idx="25">
                  <c:v>43919</c:v>
                </c:pt>
                <c:pt idx="26">
                  <c:v>43920</c:v>
                </c:pt>
                <c:pt idx="27">
                  <c:v>43921</c:v>
                </c:pt>
                <c:pt idx="28">
                  <c:v>43922</c:v>
                </c:pt>
                <c:pt idx="29">
                  <c:v>43923</c:v>
                </c:pt>
                <c:pt idx="30">
                  <c:v>43924</c:v>
                </c:pt>
                <c:pt idx="31">
                  <c:v>43925</c:v>
                </c:pt>
                <c:pt idx="32">
                  <c:v>43926</c:v>
                </c:pt>
                <c:pt idx="33">
                  <c:v>43927</c:v>
                </c:pt>
                <c:pt idx="34">
                  <c:v>43928</c:v>
                </c:pt>
                <c:pt idx="35">
                  <c:v>43929</c:v>
                </c:pt>
                <c:pt idx="36">
                  <c:v>43930</c:v>
                </c:pt>
                <c:pt idx="37">
                  <c:v>43931</c:v>
                </c:pt>
                <c:pt idx="38">
                  <c:v>43932</c:v>
                </c:pt>
                <c:pt idx="39">
                  <c:v>43933</c:v>
                </c:pt>
                <c:pt idx="40">
                  <c:v>43934</c:v>
                </c:pt>
                <c:pt idx="41">
                  <c:v>43935</c:v>
                </c:pt>
                <c:pt idx="42">
                  <c:v>43936</c:v>
                </c:pt>
                <c:pt idx="43">
                  <c:v>43937</c:v>
                </c:pt>
                <c:pt idx="44">
                  <c:v>43938</c:v>
                </c:pt>
                <c:pt idx="45">
                  <c:v>43939</c:v>
                </c:pt>
                <c:pt idx="46">
                  <c:v>43940</c:v>
                </c:pt>
                <c:pt idx="47">
                  <c:v>43941</c:v>
                </c:pt>
                <c:pt idx="48">
                  <c:v>43942</c:v>
                </c:pt>
                <c:pt idx="49">
                  <c:v>43943</c:v>
                </c:pt>
                <c:pt idx="50">
                  <c:v>43944</c:v>
                </c:pt>
                <c:pt idx="51">
                  <c:v>43945</c:v>
                </c:pt>
                <c:pt idx="52">
                  <c:v>43946</c:v>
                </c:pt>
                <c:pt idx="53">
                  <c:v>43947</c:v>
                </c:pt>
                <c:pt idx="54">
                  <c:v>43948</c:v>
                </c:pt>
                <c:pt idx="55">
                  <c:v>43949</c:v>
                </c:pt>
                <c:pt idx="56">
                  <c:v>43950</c:v>
                </c:pt>
                <c:pt idx="57">
                  <c:v>43951</c:v>
                </c:pt>
                <c:pt idx="58">
                  <c:v>43952</c:v>
                </c:pt>
                <c:pt idx="59">
                  <c:v>43953</c:v>
                </c:pt>
                <c:pt idx="60">
                  <c:v>43954</c:v>
                </c:pt>
                <c:pt idx="61">
                  <c:v>43955</c:v>
                </c:pt>
                <c:pt idx="62">
                  <c:v>43956</c:v>
                </c:pt>
                <c:pt idx="63">
                  <c:v>43957</c:v>
                </c:pt>
                <c:pt idx="64">
                  <c:v>43958</c:v>
                </c:pt>
                <c:pt idx="65">
                  <c:v>43959</c:v>
                </c:pt>
                <c:pt idx="66">
                  <c:v>43960</c:v>
                </c:pt>
                <c:pt idx="67">
                  <c:v>43961</c:v>
                </c:pt>
                <c:pt idx="68">
                  <c:v>43962</c:v>
                </c:pt>
                <c:pt idx="69">
                  <c:v>43963</c:v>
                </c:pt>
                <c:pt idx="70">
                  <c:v>43964</c:v>
                </c:pt>
                <c:pt idx="71">
                  <c:v>43965</c:v>
                </c:pt>
                <c:pt idx="72">
                  <c:v>43966</c:v>
                </c:pt>
                <c:pt idx="73">
                  <c:v>43967</c:v>
                </c:pt>
                <c:pt idx="74">
                  <c:v>43968</c:v>
                </c:pt>
                <c:pt idx="75">
                  <c:v>43969</c:v>
                </c:pt>
                <c:pt idx="76">
                  <c:v>43970</c:v>
                </c:pt>
                <c:pt idx="77">
                  <c:v>43971</c:v>
                </c:pt>
                <c:pt idx="78">
                  <c:v>43972</c:v>
                </c:pt>
                <c:pt idx="79">
                  <c:v>43973</c:v>
                </c:pt>
                <c:pt idx="80">
                  <c:v>43974</c:v>
                </c:pt>
                <c:pt idx="81">
                  <c:v>43975</c:v>
                </c:pt>
                <c:pt idx="82">
                  <c:v>43976</c:v>
                </c:pt>
                <c:pt idx="83">
                  <c:v>43977</c:v>
                </c:pt>
                <c:pt idx="84">
                  <c:v>43978</c:v>
                </c:pt>
                <c:pt idx="85">
                  <c:v>43979</c:v>
                </c:pt>
                <c:pt idx="86">
                  <c:v>43980</c:v>
                </c:pt>
                <c:pt idx="87">
                  <c:v>43981</c:v>
                </c:pt>
                <c:pt idx="88">
                  <c:v>43982</c:v>
                </c:pt>
                <c:pt idx="89">
                  <c:v>43983</c:v>
                </c:pt>
                <c:pt idx="90">
                  <c:v>43984</c:v>
                </c:pt>
                <c:pt idx="91">
                  <c:v>43985</c:v>
                </c:pt>
                <c:pt idx="92">
                  <c:v>43986</c:v>
                </c:pt>
                <c:pt idx="93">
                  <c:v>43987</c:v>
                </c:pt>
                <c:pt idx="94">
                  <c:v>43988</c:v>
                </c:pt>
                <c:pt idx="95">
                  <c:v>43989</c:v>
                </c:pt>
                <c:pt idx="96">
                  <c:v>43990</c:v>
                </c:pt>
                <c:pt idx="97">
                  <c:v>43991</c:v>
                </c:pt>
                <c:pt idx="98">
                  <c:v>43992</c:v>
                </c:pt>
                <c:pt idx="99">
                  <c:v>43993</c:v>
                </c:pt>
                <c:pt idx="100">
                  <c:v>43994</c:v>
                </c:pt>
                <c:pt idx="101">
                  <c:v>43995</c:v>
                </c:pt>
                <c:pt idx="102">
                  <c:v>43996</c:v>
                </c:pt>
                <c:pt idx="103">
                  <c:v>43997</c:v>
                </c:pt>
                <c:pt idx="104">
                  <c:v>43998</c:v>
                </c:pt>
                <c:pt idx="105">
                  <c:v>43999</c:v>
                </c:pt>
                <c:pt idx="106">
                  <c:v>44000</c:v>
                </c:pt>
                <c:pt idx="107">
                  <c:v>44001</c:v>
                </c:pt>
                <c:pt idx="108">
                  <c:v>44002</c:v>
                </c:pt>
                <c:pt idx="109">
                  <c:v>44003</c:v>
                </c:pt>
                <c:pt idx="110">
                  <c:v>44004</c:v>
                </c:pt>
                <c:pt idx="111">
                  <c:v>44005</c:v>
                </c:pt>
                <c:pt idx="112">
                  <c:v>44006</c:v>
                </c:pt>
                <c:pt idx="113">
                  <c:v>44007</c:v>
                </c:pt>
                <c:pt idx="114">
                  <c:v>44008</c:v>
                </c:pt>
                <c:pt idx="115">
                  <c:v>44009</c:v>
                </c:pt>
                <c:pt idx="116">
                  <c:v>44010</c:v>
                </c:pt>
                <c:pt idx="117">
                  <c:v>44011</c:v>
                </c:pt>
                <c:pt idx="118">
                  <c:v>44012</c:v>
                </c:pt>
                <c:pt idx="119">
                  <c:v>44013</c:v>
                </c:pt>
                <c:pt idx="120">
                  <c:v>44014</c:v>
                </c:pt>
                <c:pt idx="121">
                  <c:v>44015</c:v>
                </c:pt>
                <c:pt idx="122">
                  <c:v>44016</c:v>
                </c:pt>
                <c:pt idx="123">
                  <c:v>44017</c:v>
                </c:pt>
                <c:pt idx="124">
                  <c:v>44018</c:v>
                </c:pt>
                <c:pt idx="125">
                  <c:v>44019</c:v>
                </c:pt>
                <c:pt idx="126">
                  <c:v>44020</c:v>
                </c:pt>
                <c:pt idx="127">
                  <c:v>44021</c:v>
                </c:pt>
                <c:pt idx="128">
                  <c:v>44022</c:v>
                </c:pt>
                <c:pt idx="129">
                  <c:v>44023</c:v>
                </c:pt>
                <c:pt idx="130">
                  <c:v>44024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44030</c:v>
                </c:pt>
                <c:pt idx="137">
                  <c:v>44031</c:v>
                </c:pt>
                <c:pt idx="138">
                  <c:v>44032</c:v>
                </c:pt>
                <c:pt idx="139">
                  <c:v>44033</c:v>
                </c:pt>
                <c:pt idx="140">
                  <c:v>44034</c:v>
                </c:pt>
                <c:pt idx="141">
                  <c:v>44035</c:v>
                </c:pt>
                <c:pt idx="142">
                  <c:v>44036</c:v>
                </c:pt>
                <c:pt idx="143">
                  <c:v>44037</c:v>
                </c:pt>
                <c:pt idx="144">
                  <c:v>44038</c:v>
                </c:pt>
                <c:pt idx="145">
                  <c:v>44039</c:v>
                </c:pt>
                <c:pt idx="146">
                  <c:v>44040</c:v>
                </c:pt>
                <c:pt idx="147">
                  <c:v>44041</c:v>
                </c:pt>
                <c:pt idx="148">
                  <c:v>44042</c:v>
                </c:pt>
                <c:pt idx="149">
                  <c:v>44043</c:v>
                </c:pt>
                <c:pt idx="150">
                  <c:v>44044</c:v>
                </c:pt>
                <c:pt idx="151">
                  <c:v>44045</c:v>
                </c:pt>
                <c:pt idx="152">
                  <c:v>44046</c:v>
                </c:pt>
                <c:pt idx="153">
                  <c:v>44047</c:v>
                </c:pt>
                <c:pt idx="154">
                  <c:v>44048</c:v>
                </c:pt>
                <c:pt idx="155">
                  <c:v>44049</c:v>
                </c:pt>
                <c:pt idx="156">
                  <c:v>44050</c:v>
                </c:pt>
                <c:pt idx="157">
                  <c:v>44051</c:v>
                </c:pt>
                <c:pt idx="158">
                  <c:v>44052</c:v>
                </c:pt>
                <c:pt idx="159">
                  <c:v>44053</c:v>
                </c:pt>
                <c:pt idx="160">
                  <c:v>44054</c:v>
                </c:pt>
                <c:pt idx="161">
                  <c:v>44055</c:v>
                </c:pt>
                <c:pt idx="162">
                  <c:v>44056</c:v>
                </c:pt>
                <c:pt idx="163">
                  <c:v>44057</c:v>
                </c:pt>
                <c:pt idx="164">
                  <c:v>44058</c:v>
                </c:pt>
                <c:pt idx="165">
                  <c:v>44059</c:v>
                </c:pt>
                <c:pt idx="166">
                  <c:v>44060</c:v>
                </c:pt>
                <c:pt idx="167">
                  <c:v>44061</c:v>
                </c:pt>
                <c:pt idx="168">
                  <c:v>44062</c:v>
                </c:pt>
                <c:pt idx="169">
                  <c:v>44063</c:v>
                </c:pt>
                <c:pt idx="170">
                  <c:v>44064</c:v>
                </c:pt>
                <c:pt idx="171">
                  <c:v>44065</c:v>
                </c:pt>
                <c:pt idx="172">
                  <c:v>44066</c:v>
                </c:pt>
              </c:numCache>
            </c:numRef>
          </c:cat>
          <c:val>
            <c:numRef>
              <c:f>USA!$G$3:$G$175</c:f>
              <c:numCache>
                <c:formatCode>General</c:formatCode>
                <c:ptCount val="17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7D-4D67-84CC-9A0B31724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668184"/>
        <c:axId val="432639648"/>
      </c:lineChart>
      <c:dateAx>
        <c:axId val="432668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7]d/\ mmm/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639648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432639648"/>
        <c:scaling>
          <c:logBase val="10"/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668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USA!$E$2</c:f>
              <c:strCache>
                <c:ptCount val="1"/>
                <c:pt idx="0">
                  <c:v>Ges. Todesfälle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USA!$B$3:$B$175</c:f>
              <c:numCache>
                <c:formatCode>[$-407]d/\ mmm/;@</c:formatCode>
                <c:ptCount val="173"/>
                <c:pt idx="0">
                  <c:v>43894</c:v>
                </c:pt>
                <c:pt idx="1">
                  <c:v>43895</c:v>
                </c:pt>
                <c:pt idx="2">
                  <c:v>43896</c:v>
                </c:pt>
                <c:pt idx="3">
                  <c:v>43897</c:v>
                </c:pt>
                <c:pt idx="4">
                  <c:v>43898</c:v>
                </c:pt>
                <c:pt idx="5">
                  <c:v>43899</c:v>
                </c:pt>
                <c:pt idx="6">
                  <c:v>43900</c:v>
                </c:pt>
                <c:pt idx="7">
                  <c:v>43901</c:v>
                </c:pt>
                <c:pt idx="8">
                  <c:v>43902</c:v>
                </c:pt>
                <c:pt idx="9">
                  <c:v>43903</c:v>
                </c:pt>
                <c:pt idx="10">
                  <c:v>43904</c:v>
                </c:pt>
                <c:pt idx="11">
                  <c:v>43905</c:v>
                </c:pt>
                <c:pt idx="12">
                  <c:v>43906</c:v>
                </c:pt>
                <c:pt idx="13">
                  <c:v>43907</c:v>
                </c:pt>
                <c:pt idx="14">
                  <c:v>43908</c:v>
                </c:pt>
                <c:pt idx="15">
                  <c:v>43909</c:v>
                </c:pt>
                <c:pt idx="16">
                  <c:v>43910</c:v>
                </c:pt>
                <c:pt idx="17">
                  <c:v>43911</c:v>
                </c:pt>
                <c:pt idx="18">
                  <c:v>43912</c:v>
                </c:pt>
                <c:pt idx="19">
                  <c:v>43913</c:v>
                </c:pt>
                <c:pt idx="20">
                  <c:v>43914</c:v>
                </c:pt>
                <c:pt idx="21">
                  <c:v>43915</c:v>
                </c:pt>
                <c:pt idx="22">
                  <c:v>43916</c:v>
                </c:pt>
                <c:pt idx="23">
                  <c:v>43917</c:v>
                </c:pt>
                <c:pt idx="24">
                  <c:v>43918</c:v>
                </c:pt>
                <c:pt idx="25">
                  <c:v>43919</c:v>
                </c:pt>
                <c:pt idx="26">
                  <c:v>43920</c:v>
                </c:pt>
                <c:pt idx="27">
                  <c:v>43921</c:v>
                </c:pt>
                <c:pt idx="28">
                  <c:v>43922</c:v>
                </c:pt>
                <c:pt idx="29">
                  <c:v>43923</c:v>
                </c:pt>
                <c:pt idx="30">
                  <c:v>43924</c:v>
                </c:pt>
                <c:pt idx="31">
                  <c:v>43925</c:v>
                </c:pt>
                <c:pt idx="32">
                  <c:v>43926</c:v>
                </c:pt>
                <c:pt idx="33">
                  <c:v>43927</c:v>
                </c:pt>
                <c:pt idx="34">
                  <c:v>43928</c:v>
                </c:pt>
                <c:pt idx="35">
                  <c:v>43929</c:v>
                </c:pt>
                <c:pt idx="36">
                  <c:v>43930</c:v>
                </c:pt>
                <c:pt idx="37">
                  <c:v>43931</c:v>
                </c:pt>
                <c:pt idx="38">
                  <c:v>43932</c:v>
                </c:pt>
                <c:pt idx="39">
                  <c:v>43933</c:v>
                </c:pt>
                <c:pt idx="40">
                  <c:v>43934</c:v>
                </c:pt>
                <c:pt idx="41">
                  <c:v>43935</c:v>
                </c:pt>
                <c:pt idx="42">
                  <c:v>43936</c:v>
                </c:pt>
                <c:pt idx="43">
                  <c:v>43937</c:v>
                </c:pt>
                <c:pt idx="44">
                  <c:v>43938</c:v>
                </c:pt>
                <c:pt idx="45">
                  <c:v>43939</c:v>
                </c:pt>
                <c:pt idx="46">
                  <c:v>43940</c:v>
                </c:pt>
                <c:pt idx="47">
                  <c:v>43941</c:v>
                </c:pt>
                <c:pt idx="48">
                  <c:v>43942</c:v>
                </c:pt>
                <c:pt idx="49">
                  <c:v>43943</c:v>
                </c:pt>
                <c:pt idx="50">
                  <c:v>43944</c:v>
                </c:pt>
                <c:pt idx="51">
                  <c:v>43945</c:v>
                </c:pt>
                <c:pt idx="52">
                  <c:v>43946</c:v>
                </c:pt>
                <c:pt idx="53">
                  <c:v>43947</c:v>
                </c:pt>
                <c:pt idx="54">
                  <c:v>43948</c:v>
                </c:pt>
                <c:pt idx="55">
                  <c:v>43949</c:v>
                </c:pt>
                <c:pt idx="56">
                  <c:v>43950</c:v>
                </c:pt>
                <c:pt idx="57">
                  <c:v>43951</c:v>
                </c:pt>
                <c:pt idx="58">
                  <c:v>43952</c:v>
                </c:pt>
                <c:pt idx="59">
                  <c:v>43953</c:v>
                </c:pt>
                <c:pt idx="60">
                  <c:v>43954</c:v>
                </c:pt>
                <c:pt idx="61">
                  <c:v>43955</c:v>
                </c:pt>
                <c:pt idx="62">
                  <c:v>43956</c:v>
                </c:pt>
                <c:pt idx="63">
                  <c:v>43957</c:v>
                </c:pt>
                <c:pt idx="64">
                  <c:v>43958</c:v>
                </c:pt>
                <c:pt idx="65">
                  <c:v>43959</c:v>
                </c:pt>
                <c:pt idx="66">
                  <c:v>43960</c:v>
                </c:pt>
                <c:pt idx="67">
                  <c:v>43961</c:v>
                </c:pt>
                <c:pt idx="68">
                  <c:v>43962</c:v>
                </c:pt>
                <c:pt idx="69">
                  <c:v>43963</c:v>
                </c:pt>
                <c:pt idx="70">
                  <c:v>43964</c:v>
                </c:pt>
                <c:pt idx="71">
                  <c:v>43965</c:v>
                </c:pt>
                <c:pt idx="72">
                  <c:v>43966</c:v>
                </c:pt>
                <c:pt idx="73">
                  <c:v>43967</c:v>
                </c:pt>
                <c:pt idx="74">
                  <c:v>43968</c:v>
                </c:pt>
                <c:pt idx="75">
                  <c:v>43969</c:v>
                </c:pt>
                <c:pt idx="76">
                  <c:v>43970</c:v>
                </c:pt>
                <c:pt idx="77">
                  <c:v>43971</c:v>
                </c:pt>
                <c:pt idx="78">
                  <c:v>43972</c:v>
                </c:pt>
                <c:pt idx="79">
                  <c:v>43973</c:v>
                </c:pt>
                <c:pt idx="80">
                  <c:v>43974</c:v>
                </c:pt>
                <c:pt idx="81">
                  <c:v>43975</c:v>
                </c:pt>
                <c:pt idx="82">
                  <c:v>43976</c:v>
                </c:pt>
                <c:pt idx="83">
                  <c:v>43977</c:v>
                </c:pt>
                <c:pt idx="84">
                  <c:v>43978</c:v>
                </c:pt>
                <c:pt idx="85">
                  <c:v>43979</c:v>
                </c:pt>
                <c:pt idx="86">
                  <c:v>43980</c:v>
                </c:pt>
                <c:pt idx="87">
                  <c:v>43981</c:v>
                </c:pt>
                <c:pt idx="88">
                  <c:v>43982</c:v>
                </c:pt>
                <c:pt idx="89">
                  <c:v>43983</c:v>
                </c:pt>
                <c:pt idx="90">
                  <c:v>43984</c:v>
                </c:pt>
                <c:pt idx="91">
                  <c:v>43985</c:v>
                </c:pt>
                <c:pt idx="92">
                  <c:v>43986</c:v>
                </c:pt>
                <c:pt idx="93">
                  <c:v>43987</c:v>
                </c:pt>
                <c:pt idx="94">
                  <c:v>43988</c:v>
                </c:pt>
                <c:pt idx="95">
                  <c:v>43989</c:v>
                </c:pt>
                <c:pt idx="96">
                  <c:v>43990</c:v>
                </c:pt>
                <c:pt idx="97">
                  <c:v>43991</c:v>
                </c:pt>
                <c:pt idx="98">
                  <c:v>43992</c:v>
                </c:pt>
                <c:pt idx="99">
                  <c:v>43993</c:v>
                </c:pt>
                <c:pt idx="100">
                  <c:v>43994</c:v>
                </c:pt>
                <c:pt idx="101">
                  <c:v>43995</c:v>
                </c:pt>
                <c:pt idx="102">
                  <c:v>43996</c:v>
                </c:pt>
                <c:pt idx="103">
                  <c:v>43997</c:v>
                </c:pt>
                <c:pt idx="104">
                  <c:v>43998</c:v>
                </c:pt>
                <c:pt idx="105">
                  <c:v>43999</c:v>
                </c:pt>
                <c:pt idx="106">
                  <c:v>44000</c:v>
                </c:pt>
                <c:pt idx="107">
                  <c:v>44001</c:v>
                </c:pt>
                <c:pt idx="108">
                  <c:v>44002</c:v>
                </c:pt>
                <c:pt idx="109">
                  <c:v>44003</c:v>
                </c:pt>
                <c:pt idx="110">
                  <c:v>44004</c:v>
                </c:pt>
                <c:pt idx="111">
                  <c:v>44005</c:v>
                </c:pt>
                <c:pt idx="112">
                  <c:v>44006</c:v>
                </c:pt>
                <c:pt idx="113">
                  <c:v>44007</c:v>
                </c:pt>
                <c:pt idx="114">
                  <c:v>44008</c:v>
                </c:pt>
                <c:pt idx="115">
                  <c:v>44009</c:v>
                </c:pt>
                <c:pt idx="116">
                  <c:v>44010</c:v>
                </c:pt>
                <c:pt idx="117">
                  <c:v>44011</c:v>
                </c:pt>
                <c:pt idx="118">
                  <c:v>44012</c:v>
                </c:pt>
                <c:pt idx="119">
                  <c:v>44013</c:v>
                </c:pt>
                <c:pt idx="120">
                  <c:v>44014</c:v>
                </c:pt>
                <c:pt idx="121">
                  <c:v>44015</c:v>
                </c:pt>
                <c:pt idx="122">
                  <c:v>44016</c:v>
                </c:pt>
                <c:pt idx="123">
                  <c:v>44017</c:v>
                </c:pt>
                <c:pt idx="124">
                  <c:v>44018</c:v>
                </c:pt>
                <c:pt idx="125">
                  <c:v>44019</c:v>
                </c:pt>
                <c:pt idx="126">
                  <c:v>44020</c:v>
                </c:pt>
                <c:pt idx="127">
                  <c:v>44021</c:v>
                </c:pt>
                <c:pt idx="128">
                  <c:v>44022</c:v>
                </c:pt>
                <c:pt idx="129">
                  <c:v>44023</c:v>
                </c:pt>
                <c:pt idx="130">
                  <c:v>44024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44030</c:v>
                </c:pt>
                <c:pt idx="137">
                  <c:v>44031</c:v>
                </c:pt>
                <c:pt idx="138">
                  <c:v>44032</c:v>
                </c:pt>
                <c:pt idx="139">
                  <c:v>44033</c:v>
                </c:pt>
                <c:pt idx="140">
                  <c:v>44034</c:v>
                </c:pt>
                <c:pt idx="141">
                  <c:v>44035</c:v>
                </c:pt>
                <c:pt idx="142">
                  <c:v>44036</c:v>
                </c:pt>
                <c:pt idx="143">
                  <c:v>44037</c:v>
                </c:pt>
                <c:pt idx="144">
                  <c:v>44038</c:v>
                </c:pt>
                <c:pt idx="145">
                  <c:v>44039</c:v>
                </c:pt>
                <c:pt idx="146">
                  <c:v>44040</c:v>
                </c:pt>
                <c:pt idx="147">
                  <c:v>44041</c:v>
                </c:pt>
                <c:pt idx="148">
                  <c:v>44042</c:v>
                </c:pt>
                <c:pt idx="149">
                  <c:v>44043</c:v>
                </c:pt>
                <c:pt idx="150">
                  <c:v>44044</c:v>
                </c:pt>
                <c:pt idx="151">
                  <c:v>44045</c:v>
                </c:pt>
                <c:pt idx="152">
                  <c:v>44046</c:v>
                </c:pt>
                <c:pt idx="153">
                  <c:v>44047</c:v>
                </c:pt>
                <c:pt idx="154">
                  <c:v>44048</c:v>
                </c:pt>
                <c:pt idx="155">
                  <c:v>44049</c:v>
                </c:pt>
                <c:pt idx="156">
                  <c:v>44050</c:v>
                </c:pt>
                <c:pt idx="157">
                  <c:v>44051</c:v>
                </c:pt>
                <c:pt idx="158">
                  <c:v>44052</c:v>
                </c:pt>
                <c:pt idx="159">
                  <c:v>44053</c:v>
                </c:pt>
                <c:pt idx="160">
                  <c:v>44054</c:v>
                </c:pt>
                <c:pt idx="161">
                  <c:v>44055</c:v>
                </c:pt>
                <c:pt idx="162">
                  <c:v>44056</c:v>
                </c:pt>
                <c:pt idx="163">
                  <c:v>44057</c:v>
                </c:pt>
                <c:pt idx="164">
                  <c:v>44058</c:v>
                </c:pt>
                <c:pt idx="165">
                  <c:v>44059</c:v>
                </c:pt>
                <c:pt idx="166">
                  <c:v>44060</c:v>
                </c:pt>
                <c:pt idx="167">
                  <c:v>44061</c:v>
                </c:pt>
                <c:pt idx="168">
                  <c:v>44062</c:v>
                </c:pt>
                <c:pt idx="169">
                  <c:v>44063</c:v>
                </c:pt>
                <c:pt idx="170">
                  <c:v>44064</c:v>
                </c:pt>
                <c:pt idx="171">
                  <c:v>44065</c:v>
                </c:pt>
                <c:pt idx="172">
                  <c:v>44066</c:v>
                </c:pt>
              </c:numCache>
            </c:numRef>
          </c:cat>
          <c:val>
            <c:numRef>
              <c:f>USA!$E$3:$E$175</c:f>
              <c:numCache>
                <c:formatCode>General</c:formatCode>
                <c:ptCount val="173"/>
                <c:pt idx="0">
                  <c:v>9</c:v>
                </c:pt>
                <c:pt idx="1">
                  <c:v>11</c:v>
                </c:pt>
                <c:pt idx="2">
                  <c:v>12</c:v>
                </c:pt>
                <c:pt idx="3">
                  <c:v>14</c:v>
                </c:pt>
                <c:pt idx="4">
                  <c:v>17</c:v>
                </c:pt>
                <c:pt idx="5">
                  <c:v>21</c:v>
                </c:pt>
                <c:pt idx="6">
                  <c:v>26</c:v>
                </c:pt>
                <c:pt idx="7">
                  <c:v>28</c:v>
                </c:pt>
                <c:pt idx="8">
                  <c:v>30</c:v>
                </c:pt>
                <c:pt idx="9">
                  <c:v>40</c:v>
                </c:pt>
                <c:pt idx="10">
                  <c:v>47</c:v>
                </c:pt>
                <c:pt idx="11">
                  <c:v>57</c:v>
                </c:pt>
                <c:pt idx="12">
                  <c:v>69</c:v>
                </c:pt>
                <c:pt idx="13">
                  <c:v>85</c:v>
                </c:pt>
                <c:pt idx="14">
                  <c:v>108</c:v>
                </c:pt>
                <c:pt idx="15">
                  <c:v>150</c:v>
                </c:pt>
                <c:pt idx="16">
                  <c:v>150</c:v>
                </c:pt>
                <c:pt idx="17">
                  <c:v>260</c:v>
                </c:pt>
                <c:pt idx="18">
                  <c:v>340</c:v>
                </c:pt>
                <c:pt idx="19">
                  <c:v>471</c:v>
                </c:pt>
                <c:pt idx="20">
                  <c:v>590</c:v>
                </c:pt>
                <c:pt idx="21">
                  <c:v>801</c:v>
                </c:pt>
                <c:pt idx="22">
                  <c:v>1050</c:v>
                </c:pt>
                <c:pt idx="23">
                  <c:v>1296</c:v>
                </c:pt>
                <c:pt idx="24">
                  <c:v>1707</c:v>
                </c:pt>
                <c:pt idx="25">
                  <c:v>2191</c:v>
                </c:pt>
                <c:pt idx="26">
                  <c:v>2509</c:v>
                </c:pt>
                <c:pt idx="27">
                  <c:v>3170</c:v>
                </c:pt>
                <c:pt idx="28">
                  <c:v>4079</c:v>
                </c:pt>
                <c:pt idx="29">
                  <c:v>5138</c:v>
                </c:pt>
                <c:pt idx="30">
                  <c:v>6053</c:v>
                </c:pt>
                <c:pt idx="31">
                  <c:v>7157</c:v>
                </c:pt>
                <c:pt idx="32">
                  <c:v>8501</c:v>
                </c:pt>
                <c:pt idx="33">
                  <c:v>9647</c:v>
                </c:pt>
                <c:pt idx="34">
                  <c:v>10989</c:v>
                </c:pt>
                <c:pt idx="35">
                  <c:v>12895</c:v>
                </c:pt>
                <c:pt idx="36">
                  <c:v>14817</c:v>
                </c:pt>
                <c:pt idx="37">
                  <c:v>16690</c:v>
                </c:pt>
                <c:pt idx="38">
                  <c:v>18777</c:v>
                </c:pt>
                <c:pt idx="39">
                  <c:v>20608</c:v>
                </c:pt>
                <c:pt idx="40">
                  <c:v>22108</c:v>
                </c:pt>
                <c:pt idx="41">
                  <c:v>23649</c:v>
                </c:pt>
                <c:pt idx="42">
                  <c:v>26057</c:v>
                </c:pt>
                <c:pt idx="43">
                  <c:v>30985</c:v>
                </c:pt>
                <c:pt idx="44">
                  <c:v>33284</c:v>
                </c:pt>
                <c:pt idx="45">
                  <c:v>37054</c:v>
                </c:pt>
                <c:pt idx="46">
                  <c:v>38910</c:v>
                </c:pt>
                <c:pt idx="47">
                  <c:v>40682</c:v>
                </c:pt>
                <c:pt idx="48">
                  <c:v>42539</c:v>
                </c:pt>
                <c:pt idx="49">
                  <c:v>45063</c:v>
                </c:pt>
                <c:pt idx="50">
                  <c:v>46784</c:v>
                </c:pt>
                <c:pt idx="51">
                  <c:v>49963</c:v>
                </c:pt>
                <c:pt idx="52">
                  <c:v>51017</c:v>
                </c:pt>
                <c:pt idx="53">
                  <c:v>53189</c:v>
                </c:pt>
                <c:pt idx="54">
                  <c:v>54876</c:v>
                </c:pt>
                <c:pt idx="55">
                  <c:v>56245</c:v>
                </c:pt>
                <c:pt idx="56">
                  <c:v>58355</c:v>
                </c:pt>
                <c:pt idx="57">
                  <c:v>60966</c:v>
                </c:pt>
                <c:pt idx="58">
                  <c:v>63006</c:v>
                </c:pt>
                <c:pt idx="59">
                  <c:v>65068</c:v>
                </c:pt>
                <c:pt idx="60">
                  <c:v>66385</c:v>
                </c:pt>
                <c:pt idx="61">
                  <c:v>67682</c:v>
                </c:pt>
                <c:pt idx="62">
                  <c:v>68934</c:v>
                </c:pt>
                <c:pt idx="63">
                  <c:v>71078</c:v>
                </c:pt>
                <c:pt idx="64">
                  <c:v>73431</c:v>
                </c:pt>
                <c:pt idx="65">
                  <c:v>75670</c:v>
                </c:pt>
                <c:pt idx="66">
                  <c:v>77180</c:v>
                </c:pt>
                <c:pt idx="67">
                  <c:v>78794</c:v>
                </c:pt>
                <c:pt idx="68">
                  <c:v>79528</c:v>
                </c:pt>
                <c:pt idx="69">
                  <c:v>80684</c:v>
                </c:pt>
                <c:pt idx="70">
                  <c:v>82387</c:v>
                </c:pt>
                <c:pt idx="71">
                  <c:v>84133</c:v>
                </c:pt>
                <c:pt idx="72">
                  <c:v>85906</c:v>
                </c:pt>
                <c:pt idx="73">
                  <c:v>87568</c:v>
                </c:pt>
                <c:pt idx="74">
                  <c:v>88754</c:v>
                </c:pt>
                <c:pt idx="75">
                  <c:v>89562</c:v>
                </c:pt>
                <c:pt idx="76">
                  <c:v>90353</c:v>
                </c:pt>
                <c:pt idx="77">
                  <c:v>91921</c:v>
                </c:pt>
                <c:pt idx="78">
                  <c:v>93439</c:v>
                </c:pt>
                <c:pt idx="79">
                  <c:v>94702</c:v>
                </c:pt>
                <c:pt idx="80">
                  <c:v>96007</c:v>
                </c:pt>
                <c:pt idx="81">
                  <c:v>97087</c:v>
                </c:pt>
                <c:pt idx="82">
                  <c:v>97720</c:v>
                </c:pt>
                <c:pt idx="83">
                  <c:v>98220</c:v>
                </c:pt>
                <c:pt idx="84">
                  <c:v>98916</c:v>
                </c:pt>
                <c:pt idx="85">
                  <c:v>100442</c:v>
                </c:pt>
                <c:pt idx="86">
                  <c:v>101617</c:v>
                </c:pt>
                <c:pt idx="87">
                  <c:v>102836</c:v>
                </c:pt>
                <c:pt idx="88">
                  <c:v>103781</c:v>
                </c:pt>
                <c:pt idx="89">
                  <c:v>104383</c:v>
                </c:pt>
                <c:pt idx="90">
                  <c:v>105147</c:v>
                </c:pt>
                <c:pt idx="91">
                  <c:v>106181</c:v>
                </c:pt>
                <c:pt idx="92">
                  <c:v>107175</c:v>
                </c:pt>
                <c:pt idx="93">
                  <c:v>108211</c:v>
                </c:pt>
                <c:pt idx="94">
                  <c:v>109143</c:v>
                </c:pt>
                <c:pt idx="95">
                  <c:v>109802</c:v>
                </c:pt>
                <c:pt idx="96">
                  <c:v>110514</c:v>
                </c:pt>
                <c:pt idx="97">
                  <c:v>111007</c:v>
                </c:pt>
                <c:pt idx="98">
                  <c:v>112006</c:v>
                </c:pt>
                <c:pt idx="99">
                  <c:v>112924</c:v>
                </c:pt>
                <c:pt idx="100">
                  <c:v>113820</c:v>
                </c:pt>
                <c:pt idx="101">
                  <c:v>114669</c:v>
                </c:pt>
                <c:pt idx="102">
                  <c:v>115436</c:v>
                </c:pt>
                <c:pt idx="103">
                  <c:v>115732</c:v>
                </c:pt>
                <c:pt idx="104">
                  <c:v>116127</c:v>
                </c:pt>
                <c:pt idx="105">
                  <c:v>116963</c:v>
                </c:pt>
                <c:pt idx="106">
                  <c:v>117717</c:v>
                </c:pt>
                <c:pt idx="107">
                  <c:v>118434</c:v>
                </c:pt>
                <c:pt idx="108">
                  <c:v>119112</c:v>
                </c:pt>
                <c:pt idx="109">
                  <c:v>119719</c:v>
                </c:pt>
                <c:pt idx="110">
                  <c:v>119975</c:v>
                </c:pt>
                <c:pt idx="111">
                  <c:v>120402</c:v>
                </c:pt>
                <c:pt idx="112">
                  <c:v>121228</c:v>
                </c:pt>
                <c:pt idx="113">
                  <c:v>121979</c:v>
                </c:pt>
                <c:pt idx="114">
                  <c:v>124416</c:v>
                </c:pt>
                <c:pt idx="115">
                  <c:v>125039</c:v>
                </c:pt>
                <c:pt idx="116">
                  <c:v>125539</c:v>
                </c:pt>
                <c:pt idx="117">
                  <c:v>125804</c:v>
                </c:pt>
                <c:pt idx="118">
                  <c:v>126140</c:v>
                </c:pt>
                <c:pt idx="119">
                  <c:v>127410</c:v>
                </c:pt>
                <c:pt idx="120">
                  <c:v>128062</c:v>
                </c:pt>
                <c:pt idx="121">
                  <c:v>128740</c:v>
                </c:pt>
                <c:pt idx="122">
                  <c:v>129434</c:v>
                </c:pt>
                <c:pt idx="123">
                  <c:v>129676</c:v>
                </c:pt>
                <c:pt idx="124">
                  <c:v>129947</c:v>
                </c:pt>
                <c:pt idx="125">
                  <c:v>130306</c:v>
                </c:pt>
                <c:pt idx="126">
                  <c:v>131480</c:v>
                </c:pt>
                <c:pt idx="127">
                  <c:v>132309</c:v>
                </c:pt>
                <c:pt idx="128">
                  <c:v>133291</c:v>
                </c:pt>
                <c:pt idx="129">
                  <c:v>134097</c:v>
                </c:pt>
                <c:pt idx="130">
                  <c:v>134814</c:v>
                </c:pt>
                <c:pt idx="131">
                  <c:v>135205</c:v>
                </c:pt>
                <c:pt idx="132">
                  <c:v>135605</c:v>
                </c:pt>
                <c:pt idx="133">
                  <c:v>136466</c:v>
                </c:pt>
                <c:pt idx="134">
                  <c:v>137419</c:v>
                </c:pt>
                <c:pt idx="135">
                  <c:v>138358</c:v>
                </c:pt>
                <c:pt idx="136">
                  <c:v>139266</c:v>
                </c:pt>
                <c:pt idx="137">
                  <c:v>140119</c:v>
                </c:pt>
                <c:pt idx="138">
                  <c:v>140534</c:v>
                </c:pt>
                <c:pt idx="139">
                  <c:v>140906</c:v>
                </c:pt>
                <c:pt idx="140">
                  <c:v>142066</c:v>
                </c:pt>
                <c:pt idx="141">
                  <c:v>143190</c:v>
                </c:pt>
                <c:pt idx="142">
                  <c:v>144242</c:v>
                </c:pt>
                <c:pt idx="143">
                  <c:v>145546</c:v>
                </c:pt>
                <c:pt idx="144">
                  <c:v>146460</c:v>
                </c:pt>
                <c:pt idx="145">
                  <c:v>146935</c:v>
                </c:pt>
                <c:pt idx="146">
                  <c:v>148011</c:v>
                </c:pt>
                <c:pt idx="147">
                  <c:v>149256</c:v>
                </c:pt>
                <c:pt idx="148">
                  <c:v>150713</c:v>
                </c:pt>
                <c:pt idx="149">
                  <c:v>152070</c:v>
                </c:pt>
                <c:pt idx="150">
                  <c:v>153314</c:v>
                </c:pt>
                <c:pt idx="151">
                  <c:v>154447</c:v>
                </c:pt>
                <c:pt idx="152">
                  <c:v>154860</c:v>
                </c:pt>
                <c:pt idx="153">
                  <c:v>155403</c:v>
                </c:pt>
                <c:pt idx="154">
                  <c:v>156806</c:v>
                </c:pt>
                <c:pt idx="155">
                  <c:v>158256</c:v>
                </c:pt>
                <c:pt idx="156">
                  <c:v>160104</c:v>
                </c:pt>
                <c:pt idx="157">
                  <c:v>161356</c:v>
                </c:pt>
                <c:pt idx="158">
                  <c:v>162425</c:v>
                </c:pt>
                <c:pt idx="159">
                  <c:v>162938</c:v>
                </c:pt>
                <c:pt idx="160">
                  <c:v>163461</c:v>
                </c:pt>
                <c:pt idx="161">
                  <c:v>164537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42-488B-8F4B-87885EA1F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668184"/>
        <c:axId val="432639648"/>
      </c:lineChart>
      <c:dateAx>
        <c:axId val="432668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7]d/\ mmm/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639648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432639648"/>
        <c:scaling>
          <c:logBase val="10"/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668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de-DE" sz="1800" b="1"/>
              <a:t>USA - neue infizierte Fälle &amp; Todesfälle/ Tag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USA!$D$2</c:f>
              <c:strCache>
                <c:ptCount val="1"/>
                <c:pt idx="0">
                  <c:v>neue Fälle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USA!$B$3:$B$175</c:f>
              <c:numCache>
                <c:formatCode>[$-407]d/\ mmm/;@</c:formatCode>
                <c:ptCount val="173"/>
                <c:pt idx="0">
                  <c:v>43894</c:v>
                </c:pt>
                <c:pt idx="1">
                  <c:v>43895</c:v>
                </c:pt>
                <c:pt idx="2">
                  <c:v>43896</c:v>
                </c:pt>
                <c:pt idx="3">
                  <c:v>43897</c:v>
                </c:pt>
                <c:pt idx="4">
                  <c:v>43898</c:v>
                </c:pt>
                <c:pt idx="5">
                  <c:v>43899</c:v>
                </c:pt>
                <c:pt idx="6">
                  <c:v>43900</c:v>
                </c:pt>
                <c:pt idx="7">
                  <c:v>43901</c:v>
                </c:pt>
                <c:pt idx="8">
                  <c:v>43902</c:v>
                </c:pt>
                <c:pt idx="9">
                  <c:v>43903</c:v>
                </c:pt>
                <c:pt idx="10">
                  <c:v>43904</c:v>
                </c:pt>
                <c:pt idx="11">
                  <c:v>43905</c:v>
                </c:pt>
                <c:pt idx="12">
                  <c:v>43906</c:v>
                </c:pt>
                <c:pt idx="13">
                  <c:v>43907</c:v>
                </c:pt>
                <c:pt idx="14">
                  <c:v>43908</c:v>
                </c:pt>
                <c:pt idx="15">
                  <c:v>43909</c:v>
                </c:pt>
                <c:pt idx="16">
                  <c:v>43910</c:v>
                </c:pt>
                <c:pt idx="17">
                  <c:v>43911</c:v>
                </c:pt>
                <c:pt idx="18">
                  <c:v>43912</c:v>
                </c:pt>
                <c:pt idx="19">
                  <c:v>43913</c:v>
                </c:pt>
                <c:pt idx="20">
                  <c:v>43914</c:v>
                </c:pt>
                <c:pt idx="21">
                  <c:v>43915</c:v>
                </c:pt>
                <c:pt idx="22">
                  <c:v>43916</c:v>
                </c:pt>
                <c:pt idx="23">
                  <c:v>43917</c:v>
                </c:pt>
                <c:pt idx="24">
                  <c:v>43918</c:v>
                </c:pt>
                <c:pt idx="25">
                  <c:v>43919</c:v>
                </c:pt>
                <c:pt idx="26">
                  <c:v>43920</c:v>
                </c:pt>
                <c:pt idx="27">
                  <c:v>43921</c:v>
                </c:pt>
                <c:pt idx="28">
                  <c:v>43922</c:v>
                </c:pt>
                <c:pt idx="29">
                  <c:v>43923</c:v>
                </c:pt>
                <c:pt idx="30">
                  <c:v>43924</c:v>
                </c:pt>
                <c:pt idx="31">
                  <c:v>43925</c:v>
                </c:pt>
                <c:pt idx="32">
                  <c:v>43926</c:v>
                </c:pt>
                <c:pt idx="33">
                  <c:v>43927</c:v>
                </c:pt>
                <c:pt idx="34">
                  <c:v>43928</c:v>
                </c:pt>
                <c:pt idx="35">
                  <c:v>43929</c:v>
                </c:pt>
                <c:pt idx="36">
                  <c:v>43930</c:v>
                </c:pt>
                <c:pt idx="37">
                  <c:v>43931</c:v>
                </c:pt>
                <c:pt idx="38">
                  <c:v>43932</c:v>
                </c:pt>
                <c:pt idx="39">
                  <c:v>43933</c:v>
                </c:pt>
                <c:pt idx="40">
                  <c:v>43934</c:v>
                </c:pt>
                <c:pt idx="41">
                  <c:v>43935</c:v>
                </c:pt>
                <c:pt idx="42">
                  <c:v>43936</c:v>
                </c:pt>
                <c:pt idx="43">
                  <c:v>43937</c:v>
                </c:pt>
                <c:pt idx="44">
                  <c:v>43938</c:v>
                </c:pt>
                <c:pt idx="45">
                  <c:v>43939</c:v>
                </c:pt>
                <c:pt idx="46">
                  <c:v>43940</c:v>
                </c:pt>
                <c:pt idx="47">
                  <c:v>43941</c:v>
                </c:pt>
                <c:pt idx="48">
                  <c:v>43942</c:v>
                </c:pt>
                <c:pt idx="49">
                  <c:v>43943</c:v>
                </c:pt>
                <c:pt idx="50">
                  <c:v>43944</c:v>
                </c:pt>
                <c:pt idx="51">
                  <c:v>43945</c:v>
                </c:pt>
                <c:pt idx="52">
                  <c:v>43946</c:v>
                </c:pt>
                <c:pt idx="53">
                  <c:v>43947</c:v>
                </c:pt>
                <c:pt idx="54">
                  <c:v>43948</c:v>
                </c:pt>
                <c:pt idx="55">
                  <c:v>43949</c:v>
                </c:pt>
                <c:pt idx="56">
                  <c:v>43950</c:v>
                </c:pt>
                <c:pt idx="57">
                  <c:v>43951</c:v>
                </c:pt>
                <c:pt idx="58">
                  <c:v>43952</c:v>
                </c:pt>
                <c:pt idx="59">
                  <c:v>43953</c:v>
                </c:pt>
                <c:pt idx="60">
                  <c:v>43954</c:v>
                </c:pt>
                <c:pt idx="61">
                  <c:v>43955</c:v>
                </c:pt>
                <c:pt idx="62">
                  <c:v>43956</c:v>
                </c:pt>
                <c:pt idx="63">
                  <c:v>43957</c:v>
                </c:pt>
                <c:pt idx="64">
                  <c:v>43958</c:v>
                </c:pt>
                <c:pt idx="65">
                  <c:v>43959</c:v>
                </c:pt>
                <c:pt idx="66">
                  <c:v>43960</c:v>
                </c:pt>
                <c:pt idx="67">
                  <c:v>43961</c:v>
                </c:pt>
                <c:pt idx="68">
                  <c:v>43962</c:v>
                </c:pt>
                <c:pt idx="69">
                  <c:v>43963</c:v>
                </c:pt>
                <c:pt idx="70">
                  <c:v>43964</c:v>
                </c:pt>
                <c:pt idx="71">
                  <c:v>43965</c:v>
                </c:pt>
                <c:pt idx="72">
                  <c:v>43966</c:v>
                </c:pt>
                <c:pt idx="73">
                  <c:v>43967</c:v>
                </c:pt>
                <c:pt idx="74">
                  <c:v>43968</c:v>
                </c:pt>
                <c:pt idx="75">
                  <c:v>43969</c:v>
                </c:pt>
                <c:pt idx="76">
                  <c:v>43970</c:v>
                </c:pt>
                <c:pt idx="77">
                  <c:v>43971</c:v>
                </c:pt>
                <c:pt idx="78">
                  <c:v>43972</c:v>
                </c:pt>
                <c:pt idx="79">
                  <c:v>43973</c:v>
                </c:pt>
                <c:pt idx="80">
                  <c:v>43974</c:v>
                </c:pt>
                <c:pt idx="81">
                  <c:v>43975</c:v>
                </c:pt>
                <c:pt idx="82">
                  <c:v>43976</c:v>
                </c:pt>
                <c:pt idx="83">
                  <c:v>43977</c:v>
                </c:pt>
                <c:pt idx="84">
                  <c:v>43978</c:v>
                </c:pt>
                <c:pt idx="85">
                  <c:v>43979</c:v>
                </c:pt>
                <c:pt idx="86">
                  <c:v>43980</c:v>
                </c:pt>
                <c:pt idx="87">
                  <c:v>43981</c:v>
                </c:pt>
                <c:pt idx="88">
                  <c:v>43982</c:v>
                </c:pt>
                <c:pt idx="89">
                  <c:v>43983</c:v>
                </c:pt>
                <c:pt idx="90">
                  <c:v>43984</c:v>
                </c:pt>
                <c:pt idx="91">
                  <c:v>43985</c:v>
                </c:pt>
                <c:pt idx="92">
                  <c:v>43986</c:v>
                </c:pt>
                <c:pt idx="93">
                  <c:v>43987</c:v>
                </c:pt>
                <c:pt idx="94">
                  <c:v>43988</c:v>
                </c:pt>
                <c:pt idx="95">
                  <c:v>43989</c:v>
                </c:pt>
                <c:pt idx="96">
                  <c:v>43990</c:v>
                </c:pt>
                <c:pt idx="97">
                  <c:v>43991</c:v>
                </c:pt>
                <c:pt idx="98">
                  <c:v>43992</c:v>
                </c:pt>
                <c:pt idx="99">
                  <c:v>43993</c:v>
                </c:pt>
                <c:pt idx="100">
                  <c:v>43994</c:v>
                </c:pt>
                <c:pt idx="101">
                  <c:v>43995</c:v>
                </c:pt>
                <c:pt idx="102">
                  <c:v>43996</c:v>
                </c:pt>
                <c:pt idx="103">
                  <c:v>43997</c:v>
                </c:pt>
                <c:pt idx="104">
                  <c:v>43998</c:v>
                </c:pt>
                <c:pt idx="105">
                  <c:v>43999</c:v>
                </c:pt>
                <c:pt idx="106">
                  <c:v>44000</c:v>
                </c:pt>
                <c:pt idx="107">
                  <c:v>44001</c:v>
                </c:pt>
                <c:pt idx="108">
                  <c:v>44002</c:v>
                </c:pt>
                <c:pt idx="109">
                  <c:v>44003</c:v>
                </c:pt>
                <c:pt idx="110">
                  <c:v>44004</c:v>
                </c:pt>
                <c:pt idx="111">
                  <c:v>44005</c:v>
                </c:pt>
                <c:pt idx="112">
                  <c:v>44006</c:v>
                </c:pt>
                <c:pt idx="113">
                  <c:v>44007</c:v>
                </c:pt>
                <c:pt idx="114">
                  <c:v>44008</c:v>
                </c:pt>
                <c:pt idx="115">
                  <c:v>44009</c:v>
                </c:pt>
                <c:pt idx="116">
                  <c:v>44010</c:v>
                </c:pt>
                <c:pt idx="117">
                  <c:v>44011</c:v>
                </c:pt>
                <c:pt idx="118">
                  <c:v>44012</c:v>
                </c:pt>
                <c:pt idx="119">
                  <c:v>44013</c:v>
                </c:pt>
                <c:pt idx="120">
                  <c:v>44014</c:v>
                </c:pt>
                <c:pt idx="121">
                  <c:v>44015</c:v>
                </c:pt>
                <c:pt idx="122">
                  <c:v>44016</c:v>
                </c:pt>
                <c:pt idx="123">
                  <c:v>44017</c:v>
                </c:pt>
                <c:pt idx="124">
                  <c:v>44018</c:v>
                </c:pt>
                <c:pt idx="125">
                  <c:v>44019</c:v>
                </c:pt>
                <c:pt idx="126">
                  <c:v>44020</c:v>
                </c:pt>
                <c:pt idx="127">
                  <c:v>44021</c:v>
                </c:pt>
                <c:pt idx="128">
                  <c:v>44022</c:v>
                </c:pt>
                <c:pt idx="129">
                  <c:v>44023</c:v>
                </c:pt>
                <c:pt idx="130">
                  <c:v>44024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44030</c:v>
                </c:pt>
                <c:pt idx="137">
                  <c:v>44031</c:v>
                </c:pt>
                <c:pt idx="138">
                  <c:v>44032</c:v>
                </c:pt>
                <c:pt idx="139">
                  <c:v>44033</c:v>
                </c:pt>
                <c:pt idx="140">
                  <c:v>44034</c:v>
                </c:pt>
                <c:pt idx="141">
                  <c:v>44035</c:v>
                </c:pt>
                <c:pt idx="142">
                  <c:v>44036</c:v>
                </c:pt>
                <c:pt idx="143">
                  <c:v>44037</c:v>
                </c:pt>
                <c:pt idx="144">
                  <c:v>44038</c:v>
                </c:pt>
                <c:pt idx="145">
                  <c:v>44039</c:v>
                </c:pt>
                <c:pt idx="146">
                  <c:v>44040</c:v>
                </c:pt>
                <c:pt idx="147">
                  <c:v>44041</c:v>
                </c:pt>
                <c:pt idx="148">
                  <c:v>44042</c:v>
                </c:pt>
                <c:pt idx="149">
                  <c:v>44043</c:v>
                </c:pt>
                <c:pt idx="150">
                  <c:v>44044</c:v>
                </c:pt>
                <c:pt idx="151">
                  <c:v>44045</c:v>
                </c:pt>
                <c:pt idx="152">
                  <c:v>44046</c:v>
                </c:pt>
                <c:pt idx="153">
                  <c:v>44047</c:v>
                </c:pt>
                <c:pt idx="154">
                  <c:v>44048</c:v>
                </c:pt>
                <c:pt idx="155">
                  <c:v>44049</c:v>
                </c:pt>
                <c:pt idx="156">
                  <c:v>44050</c:v>
                </c:pt>
                <c:pt idx="157">
                  <c:v>44051</c:v>
                </c:pt>
                <c:pt idx="158">
                  <c:v>44052</c:v>
                </c:pt>
                <c:pt idx="159">
                  <c:v>44053</c:v>
                </c:pt>
                <c:pt idx="160">
                  <c:v>44054</c:v>
                </c:pt>
                <c:pt idx="161">
                  <c:v>44055</c:v>
                </c:pt>
                <c:pt idx="162">
                  <c:v>44056</c:v>
                </c:pt>
                <c:pt idx="163">
                  <c:v>44057</c:v>
                </c:pt>
                <c:pt idx="164">
                  <c:v>44058</c:v>
                </c:pt>
                <c:pt idx="165">
                  <c:v>44059</c:v>
                </c:pt>
                <c:pt idx="166">
                  <c:v>44060</c:v>
                </c:pt>
                <c:pt idx="167">
                  <c:v>44061</c:v>
                </c:pt>
                <c:pt idx="168">
                  <c:v>44062</c:v>
                </c:pt>
                <c:pt idx="169">
                  <c:v>44063</c:v>
                </c:pt>
                <c:pt idx="170">
                  <c:v>44064</c:v>
                </c:pt>
                <c:pt idx="171">
                  <c:v>44065</c:v>
                </c:pt>
                <c:pt idx="172">
                  <c:v>44066</c:v>
                </c:pt>
              </c:numCache>
            </c:numRef>
          </c:cat>
          <c:val>
            <c:numRef>
              <c:f>USA!$D$3:$D$175</c:f>
              <c:numCache>
                <c:formatCode>General</c:formatCode>
                <c:ptCount val="173"/>
                <c:pt idx="1">
                  <c:v>34</c:v>
                </c:pt>
                <c:pt idx="2">
                  <c:v>74</c:v>
                </c:pt>
                <c:pt idx="3">
                  <c:v>105</c:v>
                </c:pt>
                <c:pt idx="4">
                  <c:v>95</c:v>
                </c:pt>
                <c:pt idx="5">
                  <c:v>121</c:v>
                </c:pt>
                <c:pt idx="6">
                  <c:v>200</c:v>
                </c:pt>
                <c:pt idx="7">
                  <c:v>271</c:v>
                </c:pt>
                <c:pt idx="8">
                  <c:v>287</c:v>
                </c:pt>
                <c:pt idx="9">
                  <c:v>351</c:v>
                </c:pt>
                <c:pt idx="10">
                  <c:v>511</c:v>
                </c:pt>
                <c:pt idx="11">
                  <c:v>777</c:v>
                </c:pt>
                <c:pt idx="12">
                  <c:v>823</c:v>
                </c:pt>
                <c:pt idx="13">
                  <c:v>887</c:v>
                </c:pt>
                <c:pt idx="14">
                  <c:v>1766</c:v>
                </c:pt>
                <c:pt idx="15">
                  <c:v>2988</c:v>
                </c:pt>
                <c:pt idx="16">
                  <c:v>4835</c:v>
                </c:pt>
                <c:pt idx="17">
                  <c:v>5374</c:v>
                </c:pt>
                <c:pt idx="18">
                  <c:v>7123</c:v>
                </c:pt>
                <c:pt idx="19">
                  <c:v>8459</c:v>
                </c:pt>
                <c:pt idx="20">
                  <c:v>11236</c:v>
                </c:pt>
                <c:pt idx="21">
                  <c:v>8789</c:v>
                </c:pt>
                <c:pt idx="22">
                  <c:v>13963</c:v>
                </c:pt>
                <c:pt idx="23">
                  <c:v>16797</c:v>
                </c:pt>
                <c:pt idx="24">
                  <c:v>18695</c:v>
                </c:pt>
                <c:pt idx="25">
                  <c:v>19979</c:v>
                </c:pt>
                <c:pt idx="26">
                  <c:v>18360</c:v>
                </c:pt>
                <c:pt idx="27">
                  <c:v>21595</c:v>
                </c:pt>
                <c:pt idx="28">
                  <c:v>24998</c:v>
                </c:pt>
                <c:pt idx="29">
                  <c:v>27103</c:v>
                </c:pt>
                <c:pt idx="30">
                  <c:v>28819</c:v>
                </c:pt>
                <c:pt idx="31">
                  <c:v>32425</c:v>
                </c:pt>
                <c:pt idx="32">
                  <c:v>34272</c:v>
                </c:pt>
                <c:pt idx="33">
                  <c:v>25398</c:v>
                </c:pt>
                <c:pt idx="34">
                  <c:v>30561</c:v>
                </c:pt>
                <c:pt idx="35">
                  <c:v>30613</c:v>
                </c:pt>
                <c:pt idx="36">
                  <c:v>33323</c:v>
                </c:pt>
                <c:pt idx="37">
                  <c:v>33901</c:v>
                </c:pt>
                <c:pt idx="38">
                  <c:v>35527</c:v>
                </c:pt>
                <c:pt idx="39">
                  <c:v>28391</c:v>
                </c:pt>
                <c:pt idx="40">
                  <c:v>27620</c:v>
                </c:pt>
                <c:pt idx="41">
                  <c:v>25023</c:v>
                </c:pt>
                <c:pt idx="42">
                  <c:v>26922</c:v>
                </c:pt>
                <c:pt idx="43">
                  <c:v>30148</c:v>
                </c:pt>
                <c:pt idx="44">
                  <c:v>31667</c:v>
                </c:pt>
                <c:pt idx="45">
                  <c:v>30833</c:v>
                </c:pt>
                <c:pt idx="46">
                  <c:v>32922</c:v>
                </c:pt>
                <c:pt idx="47">
                  <c:v>24601</c:v>
                </c:pt>
                <c:pt idx="48">
                  <c:v>28065</c:v>
                </c:pt>
                <c:pt idx="49">
                  <c:v>37289</c:v>
                </c:pt>
                <c:pt idx="50">
                  <c:v>17588</c:v>
                </c:pt>
                <c:pt idx="51">
                  <c:v>26543</c:v>
                </c:pt>
                <c:pt idx="52">
                  <c:v>21352</c:v>
                </c:pt>
                <c:pt idx="53">
                  <c:v>48529</c:v>
                </c:pt>
                <c:pt idx="54">
                  <c:v>103405</c:v>
                </c:pt>
                <c:pt idx="55">
                  <c:v>22541</c:v>
                </c:pt>
                <c:pt idx="56">
                  <c:v>24132</c:v>
                </c:pt>
                <c:pt idx="57">
                  <c:v>27326</c:v>
                </c:pt>
                <c:pt idx="58">
                  <c:v>90332</c:v>
                </c:pt>
                <c:pt idx="59">
                  <c:v>33955</c:v>
                </c:pt>
                <c:pt idx="60">
                  <c:v>29288</c:v>
                </c:pt>
                <c:pt idx="61">
                  <c:v>24972</c:v>
                </c:pt>
                <c:pt idx="62">
                  <c:v>22593</c:v>
                </c:pt>
                <c:pt idx="63">
                  <c:v>23841</c:v>
                </c:pt>
                <c:pt idx="64">
                  <c:v>24128</c:v>
                </c:pt>
                <c:pt idx="65">
                  <c:v>28369</c:v>
                </c:pt>
                <c:pt idx="66">
                  <c:v>26957</c:v>
                </c:pt>
                <c:pt idx="67">
                  <c:v>25612</c:v>
                </c:pt>
                <c:pt idx="68">
                  <c:v>20258</c:v>
                </c:pt>
                <c:pt idx="69">
                  <c:v>18117</c:v>
                </c:pt>
                <c:pt idx="70">
                  <c:v>22048</c:v>
                </c:pt>
                <c:pt idx="71">
                  <c:v>20782</c:v>
                </c:pt>
                <c:pt idx="72">
                  <c:v>27143</c:v>
                </c:pt>
                <c:pt idx="73">
                  <c:v>25508</c:v>
                </c:pt>
                <c:pt idx="74">
                  <c:v>24487</c:v>
                </c:pt>
                <c:pt idx="75">
                  <c:v>18873</c:v>
                </c:pt>
                <c:pt idx="76">
                  <c:v>21841</c:v>
                </c:pt>
                <c:pt idx="77">
                  <c:v>19970</c:v>
                </c:pt>
                <c:pt idx="78">
                  <c:v>23285</c:v>
                </c:pt>
                <c:pt idx="79">
                  <c:v>25434</c:v>
                </c:pt>
                <c:pt idx="80">
                  <c:v>24147</c:v>
                </c:pt>
                <c:pt idx="81">
                  <c:v>21236</c:v>
                </c:pt>
                <c:pt idx="82">
                  <c:v>20568</c:v>
                </c:pt>
                <c:pt idx="83">
                  <c:v>19064</c:v>
                </c:pt>
                <c:pt idx="84">
                  <c:v>18910</c:v>
                </c:pt>
                <c:pt idx="85">
                  <c:v>18721</c:v>
                </c:pt>
                <c:pt idx="86">
                  <c:v>21817</c:v>
                </c:pt>
                <c:pt idx="87">
                  <c:v>25337</c:v>
                </c:pt>
                <c:pt idx="88">
                  <c:v>23297</c:v>
                </c:pt>
                <c:pt idx="89">
                  <c:v>19807</c:v>
                </c:pt>
                <c:pt idx="90">
                  <c:v>21086</c:v>
                </c:pt>
                <c:pt idx="91">
                  <c:v>20544</c:v>
                </c:pt>
                <c:pt idx="92">
                  <c:v>19699</c:v>
                </c:pt>
                <c:pt idx="93">
                  <c:v>21140</c:v>
                </c:pt>
                <c:pt idx="94">
                  <c:v>25178</c:v>
                </c:pt>
                <c:pt idx="95">
                  <c:v>22223</c:v>
                </c:pt>
                <c:pt idx="96">
                  <c:v>22302</c:v>
                </c:pt>
                <c:pt idx="97">
                  <c:v>18822</c:v>
                </c:pt>
                <c:pt idx="98">
                  <c:v>18665</c:v>
                </c:pt>
                <c:pt idx="99">
                  <c:v>20614</c:v>
                </c:pt>
                <c:pt idx="100">
                  <c:v>22883</c:v>
                </c:pt>
                <c:pt idx="101">
                  <c:v>25639</c:v>
                </c:pt>
                <c:pt idx="102">
                  <c:v>25540</c:v>
                </c:pt>
                <c:pt idx="103">
                  <c:v>19543</c:v>
                </c:pt>
                <c:pt idx="104">
                  <c:v>19957</c:v>
                </c:pt>
                <c:pt idx="105">
                  <c:v>23705</c:v>
                </c:pt>
                <c:pt idx="106">
                  <c:v>25559</c:v>
                </c:pt>
                <c:pt idx="107">
                  <c:v>27762</c:v>
                </c:pt>
                <c:pt idx="108">
                  <c:v>29909</c:v>
                </c:pt>
                <c:pt idx="109">
                  <c:v>34158</c:v>
                </c:pt>
                <c:pt idx="110">
                  <c:v>25793</c:v>
                </c:pt>
                <c:pt idx="111">
                  <c:v>31390</c:v>
                </c:pt>
                <c:pt idx="112">
                  <c:v>34720</c:v>
                </c:pt>
                <c:pt idx="113">
                  <c:v>34339</c:v>
                </c:pt>
                <c:pt idx="114">
                  <c:v>40949</c:v>
                </c:pt>
                <c:pt idx="115">
                  <c:v>45527</c:v>
                </c:pt>
                <c:pt idx="116">
                  <c:v>42486</c:v>
                </c:pt>
                <c:pt idx="117">
                  <c:v>38673</c:v>
                </c:pt>
                <c:pt idx="118">
                  <c:v>41556</c:v>
                </c:pt>
                <c:pt idx="119">
                  <c:v>43880</c:v>
                </c:pt>
                <c:pt idx="120">
                  <c:v>52048</c:v>
                </c:pt>
                <c:pt idx="121">
                  <c:v>53399</c:v>
                </c:pt>
                <c:pt idx="122">
                  <c:v>54442</c:v>
                </c:pt>
                <c:pt idx="123">
                  <c:v>45221</c:v>
                </c:pt>
                <c:pt idx="124">
                  <c:v>49093</c:v>
                </c:pt>
                <c:pt idx="125">
                  <c:v>49990</c:v>
                </c:pt>
                <c:pt idx="126">
                  <c:v>57473</c:v>
                </c:pt>
                <c:pt idx="127">
                  <c:v>58906</c:v>
                </c:pt>
                <c:pt idx="128">
                  <c:v>63004</c:v>
                </c:pt>
                <c:pt idx="129">
                  <c:v>66625</c:v>
                </c:pt>
                <c:pt idx="130">
                  <c:v>63051</c:v>
                </c:pt>
                <c:pt idx="131">
                  <c:v>57258</c:v>
                </c:pt>
                <c:pt idx="132">
                  <c:v>58114</c:v>
                </c:pt>
                <c:pt idx="133">
                  <c:v>68518</c:v>
                </c:pt>
                <c:pt idx="134">
                  <c:v>67717</c:v>
                </c:pt>
                <c:pt idx="135">
                  <c:v>76930</c:v>
                </c:pt>
                <c:pt idx="136">
                  <c:v>71494</c:v>
                </c:pt>
                <c:pt idx="137">
                  <c:v>63749</c:v>
                </c:pt>
                <c:pt idx="138">
                  <c:v>61796</c:v>
                </c:pt>
                <c:pt idx="139">
                  <c:v>56750</c:v>
                </c:pt>
                <c:pt idx="140">
                  <c:v>72048</c:v>
                </c:pt>
                <c:pt idx="141">
                  <c:v>68848</c:v>
                </c:pt>
                <c:pt idx="142">
                  <c:v>63196</c:v>
                </c:pt>
                <c:pt idx="143">
                  <c:v>78427</c:v>
                </c:pt>
                <c:pt idx="144">
                  <c:v>65498</c:v>
                </c:pt>
                <c:pt idx="145">
                  <c:v>55993</c:v>
                </c:pt>
                <c:pt idx="146">
                  <c:v>56243</c:v>
                </c:pt>
                <c:pt idx="147">
                  <c:v>61734</c:v>
                </c:pt>
                <c:pt idx="148">
                  <c:v>74985</c:v>
                </c:pt>
                <c:pt idx="149">
                  <c:v>68032</c:v>
                </c:pt>
                <c:pt idx="150">
                  <c:v>67023</c:v>
                </c:pt>
                <c:pt idx="151">
                  <c:v>58407</c:v>
                </c:pt>
                <c:pt idx="152">
                  <c:v>47511</c:v>
                </c:pt>
                <c:pt idx="153">
                  <c:v>45607</c:v>
                </c:pt>
                <c:pt idx="154">
                  <c:v>57525</c:v>
                </c:pt>
                <c:pt idx="155">
                  <c:v>52804</c:v>
                </c:pt>
                <c:pt idx="156">
                  <c:v>59755</c:v>
                </c:pt>
                <c:pt idx="157">
                  <c:v>58150</c:v>
                </c:pt>
                <c:pt idx="158">
                  <c:v>56221</c:v>
                </c:pt>
                <c:pt idx="159">
                  <c:v>46847</c:v>
                </c:pt>
                <c:pt idx="160">
                  <c:v>49530</c:v>
                </c:pt>
                <c:pt idx="161">
                  <c:v>46813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2C-4E6F-A01A-909DC414D9A4}"/>
            </c:ext>
          </c:extLst>
        </c:ser>
        <c:ser>
          <c:idx val="1"/>
          <c:order val="1"/>
          <c:tx>
            <c:strRef>
              <c:f>USA!$R$2</c:f>
              <c:strCache>
                <c:ptCount val="1"/>
                <c:pt idx="0">
                  <c:v>neue Fälle-L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USA!$B$3:$B$175</c:f>
              <c:numCache>
                <c:formatCode>[$-407]d/\ mmm/;@</c:formatCode>
                <c:ptCount val="173"/>
                <c:pt idx="0">
                  <c:v>43894</c:v>
                </c:pt>
                <c:pt idx="1">
                  <c:v>43895</c:v>
                </c:pt>
                <c:pt idx="2">
                  <c:v>43896</c:v>
                </c:pt>
                <c:pt idx="3">
                  <c:v>43897</c:v>
                </c:pt>
                <c:pt idx="4">
                  <c:v>43898</c:v>
                </c:pt>
                <c:pt idx="5">
                  <c:v>43899</c:v>
                </c:pt>
                <c:pt idx="6">
                  <c:v>43900</c:v>
                </c:pt>
                <c:pt idx="7">
                  <c:v>43901</c:v>
                </c:pt>
                <c:pt idx="8">
                  <c:v>43902</c:v>
                </c:pt>
                <c:pt idx="9">
                  <c:v>43903</c:v>
                </c:pt>
                <c:pt idx="10">
                  <c:v>43904</c:v>
                </c:pt>
                <c:pt idx="11">
                  <c:v>43905</c:v>
                </c:pt>
                <c:pt idx="12">
                  <c:v>43906</c:v>
                </c:pt>
                <c:pt idx="13">
                  <c:v>43907</c:v>
                </c:pt>
                <c:pt idx="14">
                  <c:v>43908</c:v>
                </c:pt>
                <c:pt idx="15">
                  <c:v>43909</c:v>
                </c:pt>
                <c:pt idx="16">
                  <c:v>43910</c:v>
                </c:pt>
                <c:pt idx="17">
                  <c:v>43911</c:v>
                </c:pt>
                <c:pt idx="18">
                  <c:v>43912</c:v>
                </c:pt>
                <c:pt idx="19">
                  <c:v>43913</c:v>
                </c:pt>
                <c:pt idx="20">
                  <c:v>43914</c:v>
                </c:pt>
                <c:pt idx="21">
                  <c:v>43915</c:v>
                </c:pt>
                <c:pt idx="22">
                  <c:v>43916</c:v>
                </c:pt>
                <c:pt idx="23">
                  <c:v>43917</c:v>
                </c:pt>
                <c:pt idx="24">
                  <c:v>43918</c:v>
                </c:pt>
                <c:pt idx="25">
                  <c:v>43919</c:v>
                </c:pt>
                <c:pt idx="26">
                  <c:v>43920</c:v>
                </c:pt>
                <c:pt idx="27">
                  <c:v>43921</c:v>
                </c:pt>
                <c:pt idx="28">
                  <c:v>43922</c:v>
                </c:pt>
                <c:pt idx="29">
                  <c:v>43923</c:v>
                </c:pt>
                <c:pt idx="30">
                  <c:v>43924</c:v>
                </c:pt>
                <c:pt idx="31">
                  <c:v>43925</c:v>
                </c:pt>
                <c:pt idx="32">
                  <c:v>43926</c:v>
                </c:pt>
                <c:pt idx="33">
                  <c:v>43927</c:v>
                </c:pt>
                <c:pt idx="34">
                  <c:v>43928</c:v>
                </c:pt>
                <c:pt idx="35">
                  <c:v>43929</c:v>
                </c:pt>
                <c:pt idx="36">
                  <c:v>43930</c:v>
                </c:pt>
                <c:pt idx="37">
                  <c:v>43931</c:v>
                </c:pt>
                <c:pt idx="38">
                  <c:v>43932</c:v>
                </c:pt>
                <c:pt idx="39">
                  <c:v>43933</c:v>
                </c:pt>
                <c:pt idx="40">
                  <c:v>43934</c:v>
                </c:pt>
                <c:pt idx="41">
                  <c:v>43935</c:v>
                </c:pt>
                <c:pt idx="42">
                  <c:v>43936</c:v>
                </c:pt>
                <c:pt idx="43">
                  <c:v>43937</c:v>
                </c:pt>
                <c:pt idx="44">
                  <c:v>43938</c:v>
                </c:pt>
                <c:pt idx="45">
                  <c:v>43939</c:v>
                </c:pt>
                <c:pt idx="46">
                  <c:v>43940</c:v>
                </c:pt>
                <c:pt idx="47">
                  <c:v>43941</c:v>
                </c:pt>
                <c:pt idx="48">
                  <c:v>43942</c:v>
                </c:pt>
                <c:pt idx="49">
                  <c:v>43943</c:v>
                </c:pt>
                <c:pt idx="50">
                  <c:v>43944</c:v>
                </c:pt>
                <c:pt idx="51">
                  <c:v>43945</c:v>
                </c:pt>
                <c:pt idx="52">
                  <c:v>43946</c:v>
                </c:pt>
                <c:pt idx="53">
                  <c:v>43947</c:v>
                </c:pt>
                <c:pt idx="54">
                  <c:v>43948</c:v>
                </c:pt>
                <c:pt idx="55">
                  <c:v>43949</c:v>
                </c:pt>
                <c:pt idx="56">
                  <c:v>43950</c:v>
                </c:pt>
                <c:pt idx="57">
                  <c:v>43951</c:v>
                </c:pt>
                <c:pt idx="58">
                  <c:v>43952</c:v>
                </c:pt>
                <c:pt idx="59">
                  <c:v>43953</c:v>
                </c:pt>
                <c:pt idx="60">
                  <c:v>43954</c:v>
                </c:pt>
                <c:pt idx="61">
                  <c:v>43955</c:v>
                </c:pt>
                <c:pt idx="62">
                  <c:v>43956</c:v>
                </c:pt>
                <c:pt idx="63">
                  <c:v>43957</c:v>
                </c:pt>
                <c:pt idx="64">
                  <c:v>43958</c:v>
                </c:pt>
                <c:pt idx="65">
                  <c:v>43959</c:v>
                </c:pt>
                <c:pt idx="66">
                  <c:v>43960</c:v>
                </c:pt>
                <c:pt idx="67">
                  <c:v>43961</c:v>
                </c:pt>
                <c:pt idx="68">
                  <c:v>43962</c:v>
                </c:pt>
                <c:pt idx="69">
                  <c:v>43963</c:v>
                </c:pt>
                <c:pt idx="70">
                  <c:v>43964</c:v>
                </c:pt>
                <c:pt idx="71">
                  <c:v>43965</c:v>
                </c:pt>
                <c:pt idx="72">
                  <c:v>43966</c:v>
                </c:pt>
                <c:pt idx="73">
                  <c:v>43967</c:v>
                </c:pt>
                <c:pt idx="74">
                  <c:v>43968</c:v>
                </c:pt>
                <c:pt idx="75">
                  <c:v>43969</c:v>
                </c:pt>
                <c:pt idx="76">
                  <c:v>43970</c:v>
                </c:pt>
                <c:pt idx="77">
                  <c:v>43971</c:v>
                </c:pt>
                <c:pt idx="78">
                  <c:v>43972</c:v>
                </c:pt>
                <c:pt idx="79">
                  <c:v>43973</c:v>
                </c:pt>
                <c:pt idx="80">
                  <c:v>43974</c:v>
                </c:pt>
                <c:pt idx="81">
                  <c:v>43975</c:v>
                </c:pt>
                <c:pt idx="82">
                  <c:v>43976</c:v>
                </c:pt>
                <c:pt idx="83">
                  <c:v>43977</c:v>
                </c:pt>
                <c:pt idx="84">
                  <c:v>43978</c:v>
                </c:pt>
                <c:pt idx="85">
                  <c:v>43979</c:v>
                </c:pt>
                <c:pt idx="86">
                  <c:v>43980</c:v>
                </c:pt>
                <c:pt idx="87">
                  <c:v>43981</c:v>
                </c:pt>
                <c:pt idx="88">
                  <c:v>43982</c:v>
                </c:pt>
                <c:pt idx="89">
                  <c:v>43983</c:v>
                </c:pt>
                <c:pt idx="90">
                  <c:v>43984</c:v>
                </c:pt>
                <c:pt idx="91">
                  <c:v>43985</c:v>
                </c:pt>
                <c:pt idx="92">
                  <c:v>43986</c:v>
                </c:pt>
                <c:pt idx="93">
                  <c:v>43987</c:v>
                </c:pt>
                <c:pt idx="94">
                  <c:v>43988</c:v>
                </c:pt>
                <c:pt idx="95">
                  <c:v>43989</c:v>
                </c:pt>
                <c:pt idx="96">
                  <c:v>43990</c:v>
                </c:pt>
                <c:pt idx="97">
                  <c:v>43991</c:v>
                </c:pt>
                <c:pt idx="98">
                  <c:v>43992</c:v>
                </c:pt>
                <c:pt idx="99">
                  <c:v>43993</c:v>
                </c:pt>
                <c:pt idx="100">
                  <c:v>43994</c:v>
                </c:pt>
                <c:pt idx="101">
                  <c:v>43995</c:v>
                </c:pt>
                <c:pt idx="102">
                  <c:v>43996</c:v>
                </c:pt>
                <c:pt idx="103">
                  <c:v>43997</c:v>
                </c:pt>
                <c:pt idx="104">
                  <c:v>43998</c:v>
                </c:pt>
                <c:pt idx="105">
                  <c:v>43999</c:v>
                </c:pt>
                <c:pt idx="106">
                  <c:v>44000</c:v>
                </c:pt>
                <c:pt idx="107">
                  <c:v>44001</c:v>
                </c:pt>
                <c:pt idx="108">
                  <c:v>44002</c:v>
                </c:pt>
                <c:pt idx="109">
                  <c:v>44003</c:v>
                </c:pt>
                <c:pt idx="110">
                  <c:v>44004</c:v>
                </c:pt>
                <c:pt idx="111">
                  <c:v>44005</c:v>
                </c:pt>
                <c:pt idx="112">
                  <c:v>44006</c:v>
                </c:pt>
                <c:pt idx="113">
                  <c:v>44007</c:v>
                </c:pt>
                <c:pt idx="114">
                  <c:v>44008</c:v>
                </c:pt>
                <c:pt idx="115">
                  <c:v>44009</c:v>
                </c:pt>
                <c:pt idx="116">
                  <c:v>44010</c:v>
                </c:pt>
                <c:pt idx="117">
                  <c:v>44011</c:v>
                </c:pt>
                <c:pt idx="118">
                  <c:v>44012</c:v>
                </c:pt>
                <c:pt idx="119">
                  <c:v>44013</c:v>
                </c:pt>
                <c:pt idx="120">
                  <c:v>44014</c:v>
                </c:pt>
                <c:pt idx="121">
                  <c:v>44015</c:v>
                </c:pt>
                <c:pt idx="122">
                  <c:v>44016</c:v>
                </c:pt>
                <c:pt idx="123">
                  <c:v>44017</c:v>
                </c:pt>
                <c:pt idx="124">
                  <c:v>44018</c:v>
                </c:pt>
                <c:pt idx="125">
                  <c:v>44019</c:v>
                </c:pt>
                <c:pt idx="126">
                  <c:v>44020</c:v>
                </c:pt>
                <c:pt idx="127">
                  <c:v>44021</c:v>
                </c:pt>
                <c:pt idx="128">
                  <c:v>44022</c:v>
                </c:pt>
                <c:pt idx="129">
                  <c:v>44023</c:v>
                </c:pt>
                <c:pt idx="130">
                  <c:v>44024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44030</c:v>
                </c:pt>
                <c:pt idx="137">
                  <c:v>44031</c:v>
                </c:pt>
                <c:pt idx="138">
                  <c:v>44032</c:v>
                </c:pt>
                <c:pt idx="139">
                  <c:v>44033</c:v>
                </c:pt>
                <c:pt idx="140">
                  <c:v>44034</c:v>
                </c:pt>
                <c:pt idx="141">
                  <c:v>44035</c:v>
                </c:pt>
                <c:pt idx="142">
                  <c:v>44036</c:v>
                </c:pt>
                <c:pt idx="143">
                  <c:v>44037</c:v>
                </c:pt>
                <c:pt idx="144">
                  <c:v>44038</c:v>
                </c:pt>
                <c:pt idx="145">
                  <c:v>44039</c:v>
                </c:pt>
                <c:pt idx="146">
                  <c:v>44040</c:v>
                </c:pt>
                <c:pt idx="147">
                  <c:v>44041</c:v>
                </c:pt>
                <c:pt idx="148">
                  <c:v>44042</c:v>
                </c:pt>
                <c:pt idx="149">
                  <c:v>44043</c:v>
                </c:pt>
                <c:pt idx="150">
                  <c:v>44044</c:v>
                </c:pt>
                <c:pt idx="151">
                  <c:v>44045</c:v>
                </c:pt>
                <c:pt idx="152">
                  <c:v>44046</c:v>
                </c:pt>
                <c:pt idx="153">
                  <c:v>44047</c:v>
                </c:pt>
                <c:pt idx="154">
                  <c:v>44048</c:v>
                </c:pt>
                <c:pt idx="155">
                  <c:v>44049</c:v>
                </c:pt>
                <c:pt idx="156">
                  <c:v>44050</c:v>
                </c:pt>
                <c:pt idx="157">
                  <c:v>44051</c:v>
                </c:pt>
                <c:pt idx="158">
                  <c:v>44052</c:v>
                </c:pt>
                <c:pt idx="159">
                  <c:v>44053</c:v>
                </c:pt>
                <c:pt idx="160">
                  <c:v>44054</c:v>
                </c:pt>
                <c:pt idx="161">
                  <c:v>44055</c:v>
                </c:pt>
                <c:pt idx="162">
                  <c:v>44056</c:v>
                </c:pt>
                <c:pt idx="163">
                  <c:v>44057</c:v>
                </c:pt>
                <c:pt idx="164">
                  <c:v>44058</c:v>
                </c:pt>
                <c:pt idx="165">
                  <c:v>44059</c:v>
                </c:pt>
                <c:pt idx="166">
                  <c:v>44060</c:v>
                </c:pt>
                <c:pt idx="167">
                  <c:v>44061</c:v>
                </c:pt>
                <c:pt idx="168">
                  <c:v>44062</c:v>
                </c:pt>
                <c:pt idx="169">
                  <c:v>44063</c:v>
                </c:pt>
                <c:pt idx="170">
                  <c:v>44064</c:v>
                </c:pt>
                <c:pt idx="171">
                  <c:v>44065</c:v>
                </c:pt>
                <c:pt idx="172">
                  <c:v>44066</c:v>
                </c:pt>
              </c:numCache>
            </c:numRef>
          </c:cat>
          <c:val>
            <c:numRef>
              <c:f>USA!$R$3:$R$175</c:f>
              <c:numCache>
                <c:formatCode>0.00</c:formatCode>
                <c:ptCount val="173"/>
                <c:pt idx="0">
                  <c:v>80</c:v>
                </c:pt>
                <c:pt idx="1">
                  <c:v>99.175879469249338</c:v>
                </c:pt>
                <c:pt idx="2">
                  <c:v>122.9481883562384</c:v>
                </c:pt>
                <c:pt idx="3">
                  <c:v>152.41868386726082</c:v>
                </c:pt>
                <c:pt idx="4">
                  <c:v>188.9532127510135</c:v>
                </c:pt>
                <c:pt idx="5">
                  <c:v>234.24501316402427</c:v>
                </c:pt>
                <c:pt idx="6">
                  <c:v>290.39318989784994</c:v>
                </c:pt>
                <c:pt idx="7">
                  <c:v>360</c:v>
                </c:pt>
                <c:pt idx="8">
                  <c:v>446.29145761162204</c:v>
                </c:pt>
                <c:pt idx="9">
                  <c:v>553.26684760307285</c:v>
                </c:pt>
                <c:pt idx="10">
                  <c:v>685.88407740267371</c:v>
                </c:pt>
                <c:pt idx="11">
                  <c:v>850.28945737956064</c:v>
                </c:pt>
                <c:pt idx="12">
                  <c:v>1054.1025592381091</c:v>
                </c:pt>
                <c:pt idx="13">
                  <c:v>1306.7693545403247</c:v>
                </c:pt>
                <c:pt idx="14">
                  <c:v>1620</c:v>
                </c:pt>
                <c:pt idx="15">
                  <c:v>2008.3115592522993</c:v>
                </c:pt>
                <c:pt idx="16">
                  <c:v>2489.7008142138279</c:v>
                </c:pt>
                <c:pt idx="17">
                  <c:v>3086.4783483120318</c:v>
                </c:pt>
                <c:pt idx="18">
                  <c:v>3826.3025582080231</c:v>
                </c:pt>
                <c:pt idx="19">
                  <c:v>4743.4615165714913</c:v>
                </c:pt>
                <c:pt idx="20">
                  <c:v>5880.4620954314614</c:v>
                </c:pt>
                <c:pt idx="21">
                  <c:v>7290.0000000000009</c:v>
                </c:pt>
                <c:pt idx="22">
                  <c:v>9037.4020166353475</c:v>
                </c:pt>
                <c:pt idx="23">
                  <c:v>11203.653663962226</c:v>
                </c:pt>
                <c:pt idx="24">
                  <c:v>13889.152567404144</c:v>
                </c:pt>
                <c:pt idx="25">
                  <c:v>17218.361511936106</c:v>
                </c:pt>
                <c:pt idx="26">
                  <c:v>21345.576824571712</c:v>
                </c:pt>
                <c:pt idx="27">
                  <c:v>26462.079429441579</c:v>
                </c:pt>
                <c:pt idx="28">
                  <c:v>32805.000000000007</c:v>
                </c:pt>
                <c:pt idx="29">
                  <c:v>32565.49620692843</c:v>
                </c:pt>
                <c:pt idx="30">
                  <c:v>32327.740990808408</c:v>
                </c:pt>
                <c:pt idx="31">
                  <c:v>32091.72158557341</c:v>
                </c:pt>
                <c:pt idx="32">
                  <c:v>31857.425318359819</c:v>
                </c:pt>
                <c:pt idx="33">
                  <c:v>31624.839608826467</c:v>
                </c:pt>
                <c:pt idx="34">
                  <c:v>31393.951968479138</c:v>
                </c:pt>
                <c:pt idx="35">
                  <c:v>31164.750000000015</c:v>
                </c:pt>
                <c:pt idx="36">
                  <c:v>30937.221396582019</c:v>
                </c:pt>
                <c:pt idx="37">
                  <c:v>30711.353941267997</c:v>
                </c:pt>
                <c:pt idx="38">
                  <c:v>30487.135506294748</c:v>
                </c:pt>
                <c:pt idx="39">
                  <c:v>30264.554052441839</c:v>
                </c:pt>
                <c:pt idx="40">
                  <c:v>30043.597628385156</c:v>
                </c:pt>
                <c:pt idx="41">
                  <c:v>29824.254370055194</c:v>
                </c:pt>
                <c:pt idx="42">
                  <c:v>29606.512500000026</c:v>
                </c:pt>
                <c:pt idx="43">
                  <c:v>29390.360326752929</c:v>
                </c:pt>
                <c:pt idx="44">
                  <c:v>29175.786244204606</c:v>
                </c:pt>
                <c:pt idx="45">
                  <c:v>28962.778730980022</c:v>
                </c:pt>
                <c:pt idx="46">
                  <c:v>28751.326349819759</c:v>
                </c:pt>
                <c:pt idx="47">
                  <c:v>28541.417746965908</c:v>
                </c:pt>
                <c:pt idx="48">
                  <c:v>28333.041651552441</c:v>
                </c:pt>
                <c:pt idx="49">
                  <c:v>28126.186875000032</c:v>
                </c:pt>
                <c:pt idx="50">
                  <c:v>27920.84231041529</c:v>
                </c:pt>
                <c:pt idx="51">
                  <c:v>27716.996931994385</c:v>
                </c:pt>
                <c:pt idx="52">
                  <c:v>27514.63979443103</c:v>
                </c:pt>
                <c:pt idx="53">
                  <c:v>27313.760032328781</c:v>
                </c:pt>
                <c:pt idx="54">
                  <c:v>27114.346859617621</c:v>
                </c:pt>
                <c:pt idx="55">
                  <c:v>26916.389568974828</c:v>
                </c:pt>
                <c:pt idx="56">
                  <c:v>26719.87753125004</c:v>
                </c:pt>
                <c:pt idx="57">
                  <c:v>26524.800194894535</c:v>
                </c:pt>
                <c:pt idx="58">
                  <c:v>26331.147085394674</c:v>
                </c:pt>
                <c:pt idx="59">
                  <c:v>26138.907804709484</c:v>
                </c:pt>
                <c:pt idx="60">
                  <c:v>25948.072030712345</c:v>
                </c:pt>
                <c:pt idx="61">
                  <c:v>25758.629516636745</c:v>
                </c:pt>
                <c:pt idx="62">
                  <c:v>25570.570090526093</c:v>
                </c:pt>
                <c:pt idx="63">
                  <c:v>25383.883654687543</c:v>
                </c:pt>
                <c:pt idx="64">
                  <c:v>25198.560185149814</c:v>
                </c:pt>
                <c:pt idx="65">
                  <c:v>25014.589731124946</c:v>
                </c:pt>
                <c:pt idx="66">
                  <c:v>24831.962414474019</c:v>
                </c:pt>
                <c:pt idx="67">
                  <c:v>24650.668429176738</c:v>
                </c:pt>
                <c:pt idx="68">
                  <c:v>24470.698040804917</c:v>
                </c:pt>
                <c:pt idx="69">
                  <c:v>24292.041585999796</c:v>
                </c:pt>
                <c:pt idx="70">
                  <c:v>24114.689471953174</c:v>
                </c:pt>
                <c:pt idx="71">
                  <c:v>23938.63217589233</c:v>
                </c:pt>
                <c:pt idx="72">
                  <c:v>23763.860244568707</c:v>
                </c:pt>
                <c:pt idx="73">
                  <c:v>23590.364293750325</c:v>
                </c:pt>
                <c:pt idx="74">
                  <c:v>23418.135007717905</c:v>
                </c:pt>
                <c:pt idx="75">
                  <c:v>23247.163138764674</c:v>
                </c:pt>
                <c:pt idx="76">
                  <c:v>23077.439506699811</c:v>
                </c:pt>
                <c:pt idx="77">
                  <c:v>22908.954998355523</c:v>
                </c:pt>
                <c:pt idx="78">
                  <c:v>22741.70056709772</c:v>
                </c:pt>
                <c:pt idx="79">
                  <c:v>22575.667232340278</c:v>
                </c:pt>
                <c:pt idx="80">
                  <c:v>22410.846079062816</c:v>
                </c:pt>
                <c:pt idx="81">
                  <c:v>22247.228257332019</c:v>
                </c:pt>
                <c:pt idx="82">
                  <c:v>22084.804981826452</c:v>
                </c:pt>
                <c:pt idx="83">
                  <c:v>21923.567531364832</c:v>
                </c:pt>
                <c:pt idx="84">
                  <c:v>21763.507248437756</c:v>
                </c:pt>
                <c:pt idx="85">
                  <c:v>21604.615538742844</c:v>
                </c:pt>
                <c:pt idx="86">
                  <c:v>21446.883870723275</c:v>
                </c:pt>
                <c:pt idx="87">
                  <c:v>21290.303775109685</c:v>
                </c:pt>
                <c:pt idx="88">
                  <c:v>21134.866844465429</c:v>
                </c:pt>
                <c:pt idx="89">
                  <c:v>20980.56473273514</c:v>
                </c:pt>
                <c:pt idx="90">
                  <c:v>20827.389154796601</c:v>
                </c:pt>
                <c:pt idx="91">
                  <c:v>20675.33188601588</c:v>
                </c:pt>
                <c:pt idx="92">
                  <c:v>20524.384761805715</c:v>
                </c:pt>
                <c:pt idx="93">
                  <c:v>20374.539677187124</c:v>
                </c:pt>
                <c:pt idx="94">
                  <c:v>20225.788586354214</c:v>
                </c:pt>
                <c:pt idx="95">
                  <c:v>20078.123502242172</c:v>
                </c:pt>
                <c:pt idx="96">
                  <c:v>19931.536496098397</c:v>
                </c:pt>
                <c:pt idx="97">
                  <c:v>19786.019697056785</c:v>
                </c:pt>
                <c:pt idx="98">
                  <c:v>19641.565291715098</c:v>
                </c:pt>
                <c:pt idx="99">
                  <c:v>20391.713312053012</c:v>
                </c:pt>
                <c:pt idx="100">
                  <c:v>21170.510884708136</c:v>
                </c:pt>
                <c:pt idx="101">
                  <c:v>21979.052189529943</c:v>
                </c:pt>
                <c:pt idx="102">
                  <c:v>22818.47319513758</c:v>
                </c:pt>
                <c:pt idx="103">
                  <c:v>23689.953254910939</c:v>
                </c:pt>
                <c:pt idx="104">
                  <c:v>24594.716763935601</c:v>
                </c:pt>
                <c:pt idx="105">
                  <c:v>25534.034879229606</c:v>
                </c:pt>
                <c:pt idx="106">
                  <c:v>26509.227305668894</c:v>
                </c:pt>
                <c:pt idx="107">
                  <c:v>27521.664150120556</c:v>
                </c:pt>
                <c:pt idx="108">
                  <c:v>28572.767846388906</c:v>
                </c:pt>
                <c:pt idx="109">
                  <c:v>29664.015153678836</c:v>
                </c:pt>
                <c:pt idx="110">
                  <c:v>30796.939231384204</c:v>
                </c:pt>
                <c:pt idx="111">
                  <c:v>31973.131793116263</c:v>
                </c:pt>
                <c:pt idx="112">
                  <c:v>33194.245342998474</c:v>
                </c:pt>
                <c:pt idx="113">
                  <c:v>34461.995497369549</c:v>
                </c:pt>
                <c:pt idx="114">
                  <c:v>35778.163395156706</c:v>
                </c:pt>
                <c:pt idx="115">
                  <c:v>37144.598200305561</c:v>
                </c:pt>
                <c:pt idx="116">
                  <c:v>38563.219699782472</c:v>
                </c:pt>
                <c:pt idx="117">
                  <c:v>40036.021000799446</c:v>
                </c:pt>
                <c:pt idx="118">
                  <c:v>41565.071331051127</c:v>
                </c:pt>
                <c:pt idx="119">
                  <c:v>43152.518945897995</c:v>
                </c:pt>
                <c:pt idx="120">
                  <c:v>44800.594146580392</c:v>
                </c:pt>
                <c:pt idx="121">
                  <c:v>46511.612413703697</c:v>
                </c:pt>
                <c:pt idx="122">
                  <c:v>48287.977660397206</c:v>
                </c:pt>
                <c:pt idx="123">
                  <c:v>50132.185609717184</c:v>
                </c:pt>
                <c:pt idx="124">
                  <c:v>52046.827301039251</c:v>
                </c:pt>
                <c:pt idx="125">
                  <c:v>54034.592730366428</c:v>
                </c:pt>
                <c:pt idx="126">
                  <c:v>56098.274629667358</c:v>
                </c:pt>
                <c:pt idx="127">
                  <c:v>58240.77239055447</c:v>
                </c:pt>
                <c:pt idx="128">
                  <c:v>60465.096137814762</c:v>
                </c:pt>
                <c:pt idx="129">
                  <c:v>62774.370958516323</c:v>
                </c:pt>
                <c:pt idx="130">
                  <c:v>65171.841292632293</c:v>
                </c:pt>
                <c:pt idx="131">
                  <c:v>67660.875491350977</c:v>
                </c:pt>
                <c:pt idx="132">
                  <c:v>70244.970549476304</c:v>
                </c:pt>
                <c:pt idx="133">
                  <c:v>72927.757018567514</c:v>
                </c:pt>
                <c:pt idx="134">
                  <c:v>71838.304238826895</c:v>
                </c:pt>
                <c:pt idx="135">
                  <c:v>70765.126570344422</c:v>
                </c:pt>
                <c:pt idx="136">
                  <c:v>69707.980882576594</c:v>
                </c:pt>
                <c:pt idx="137">
                  <c:v>68666.627677057142</c:v>
                </c:pt>
                <c:pt idx="138">
                  <c:v>67640.83103313818</c:v>
                </c:pt>
                <c:pt idx="139">
                  <c:v>66630.358554541905</c:v>
                </c:pt>
                <c:pt idx="140">
                  <c:v>65634.981316710793</c:v>
                </c:pt>
                <c:pt idx="141">
                  <c:v>64654.473814944227</c:v>
                </c:pt>
                <c:pt idx="142">
                  <c:v>63688.61391331</c:v>
                </c:pt>
                <c:pt idx="143">
                  <c:v>62737.182794318949</c:v>
                </c:pt>
                <c:pt idx="144">
                  <c:v>61799.964909351438</c:v>
                </c:pt>
                <c:pt idx="145">
                  <c:v>60876.747929824371</c:v>
                </c:pt>
                <c:pt idx="146">
                  <c:v>59967.32269908773</c:v>
                </c:pt>
                <c:pt idx="147">
                  <c:v>59071.483185039731</c:v>
                </c:pt>
                <c:pt idx="148">
                  <c:v>58189.026433449821</c:v>
                </c:pt>
                <c:pt idx="149">
                  <c:v>57319.752521979019</c:v>
                </c:pt>
                <c:pt idx="150">
                  <c:v>56463.464514887077</c:v>
                </c:pt>
                <c:pt idx="151">
                  <c:v>55619.968418416312</c:v>
                </c:pt>
                <c:pt idx="152">
                  <c:v>54789.073136841951</c:v>
                </c:pt>
                <c:pt idx="153">
                  <c:v>53970.59042917897</c:v>
                </c:pt>
                <c:pt idx="154">
                  <c:v>53164.33486653577</c:v>
                </c:pt>
                <c:pt idx="155">
                  <c:v>52370.123790104852</c:v>
                </c:pt>
                <c:pt idx="156">
                  <c:v>51587.777269781131</c:v>
                </c:pt>
                <c:pt idx="157">
                  <c:v>50817.118063398382</c:v>
                </c:pt>
                <c:pt idx="158">
                  <c:v>50057.971576574695</c:v>
                </c:pt>
                <c:pt idx="159">
                  <c:v>49310.165823157768</c:v>
                </c:pt>
                <c:pt idx="160">
                  <c:v>48573.531386261086</c:v>
                </c:pt>
                <c:pt idx="161">
                  <c:v>47847.901379882205</c:v>
                </c:pt>
                <c:pt idx="162">
                  <c:v>47133.111411094382</c:v>
                </c:pt>
                <c:pt idx="163">
                  <c:v>46428.999542803031</c:v>
                </c:pt>
                <c:pt idx="164">
                  <c:v>45735.406257058552</c:v>
                </c:pt>
                <c:pt idx="165">
                  <c:v>45052.174418917231</c:v>
                </c:pt>
                <c:pt idx="166">
                  <c:v>44379.149240841994</c:v>
                </c:pt>
                <c:pt idx="167">
                  <c:v>43716.178247634984</c:v>
                </c:pt>
                <c:pt idx="168">
                  <c:v>43063.111241893988</c:v>
                </c:pt>
                <c:pt idx="169">
                  <c:v>42419.800269984946</c:v>
                </c:pt>
                <c:pt idx="170">
                  <c:v>41786.099588522731</c:v>
                </c:pt>
                <c:pt idx="171">
                  <c:v>41161.865631352703</c:v>
                </c:pt>
                <c:pt idx="172">
                  <c:v>40546.956977025518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2C-4E6F-A01A-909DC414D9A4}"/>
            </c:ext>
          </c:extLst>
        </c:ser>
        <c:ser>
          <c:idx val="2"/>
          <c:order val="2"/>
          <c:tx>
            <c:strRef>
              <c:f>USA!$F$2</c:f>
              <c:strCache>
                <c:ptCount val="1"/>
                <c:pt idx="0">
                  <c:v>neue Todesfälle</c:v>
                </c:pt>
              </c:strCache>
            </c:strRef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USA!$F$3:$F$175</c:f>
              <c:numCache>
                <c:formatCode>General</c:formatCode>
                <c:ptCount val="173"/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2</c:v>
                </c:pt>
                <c:pt idx="8">
                  <c:v>2</c:v>
                </c:pt>
                <c:pt idx="9">
                  <c:v>10</c:v>
                </c:pt>
                <c:pt idx="10">
                  <c:v>7</c:v>
                </c:pt>
                <c:pt idx="11">
                  <c:v>10</c:v>
                </c:pt>
                <c:pt idx="12">
                  <c:v>12</c:v>
                </c:pt>
                <c:pt idx="13">
                  <c:v>16</c:v>
                </c:pt>
                <c:pt idx="14">
                  <c:v>23</c:v>
                </c:pt>
                <c:pt idx="15">
                  <c:v>42</c:v>
                </c:pt>
                <c:pt idx="16">
                  <c:v>0</c:v>
                </c:pt>
                <c:pt idx="17">
                  <c:v>110</c:v>
                </c:pt>
                <c:pt idx="18">
                  <c:v>80</c:v>
                </c:pt>
                <c:pt idx="19">
                  <c:v>131</c:v>
                </c:pt>
                <c:pt idx="20">
                  <c:v>119</c:v>
                </c:pt>
                <c:pt idx="21">
                  <c:v>211</c:v>
                </c:pt>
                <c:pt idx="22">
                  <c:v>249</c:v>
                </c:pt>
                <c:pt idx="23">
                  <c:v>246</c:v>
                </c:pt>
                <c:pt idx="24">
                  <c:v>411</c:v>
                </c:pt>
                <c:pt idx="25">
                  <c:v>484</c:v>
                </c:pt>
                <c:pt idx="26">
                  <c:v>318</c:v>
                </c:pt>
                <c:pt idx="27">
                  <c:v>661</c:v>
                </c:pt>
                <c:pt idx="28">
                  <c:v>909</c:v>
                </c:pt>
                <c:pt idx="29">
                  <c:v>1059</c:v>
                </c:pt>
                <c:pt idx="30">
                  <c:v>915</c:v>
                </c:pt>
                <c:pt idx="31">
                  <c:v>1104</c:v>
                </c:pt>
                <c:pt idx="32">
                  <c:v>1344</c:v>
                </c:pt>
                <c:pt idx="33">
                  <c:v>1146</c:v>
                </c:pt>
                <c:pt idx="34">
                  <c:v>1342</c:v>
                </c:pt>
                <c:pt idx="35">
                  <c:v>1906</c:v>
                </c:pt>
                <c:pt idx="36">
                  <c:v>1922</c:v>
                </c:pt>
                <c:pt idx="37">
                  <c:v>1873</c:v>
                </c:pt>
                <c:pt idx="38">
                  <c:v>2087</c:v>
                </c:pt>
                <c:pt idx="39">
                  <c:v>1831</c:v>
                </c:pt>
                <c:pt idx="40">
                  <c:v>1500</c:v>
                </c:pt>
                <c:pt idx="41">
                  <c:v>1541</c:v>
                </c:pt>
                <c:pt idx="42">
                  <c:v>2408</c:v>
                </c:pt>
                <c:pt idx="43">
                  <c:v>4928</c:v>
                </c:pt>
                <c:pt idx="44">
                  <c:v>2299</c:v>
                </c:pt>
                <c:pt idx="45">
                  <c:v>3770</c:v>
                </c:pt>
                <c:pt idx="46">
                  <c:v>1856</c:v>
                </c:pt>
                <c:pt idx="47">
                  <c:v>1772</c:v>
                </c:pt>
                <c:pt idx="48">
                  <c:v>1857</c:v>
                </c:pt>
                <c:pt idx="49">
                  <c:v>2524</c:v>
                </c:pt>
                <c:pt idx="50">
                  <c:v>1721</c:v>
                </c:pt>
                <c:pt idx="51">
                  <c:v>3179</c:v>
                </c:pt>
                <c:pt idx="52">
                  <c:v>1054</c:v>
                </c:pt>
                <c:pt idx="53">
                  <c:v>2172</c:v>
                </c:pt>
                <c:pt idx="54">
                  <c:v>1687</c:v>
                </c:pt>
                <c:pt idx="55">
                  <c:v>1369</c:v>
                </c:pt>
                <c:pt idx="56">
                  <c:v>2110</c:v>
                </c:pt>
                <c:pt idx="57">
                  <c:v>2611</c:v>
                </c:pt>
                <c:pt idx="58">
                  <c:v>2040</c:v>
                </c:pt>
                <c:pt idx="59">
                  <c:v>2062</c:v>
                </c:pt>
                <c:pt idx="60">
                  <c:v>1317</c:v>
                </c:pt>
                <c:pt idx="61">
                  <c:v>1297</c:v>
                </c:pt>
                <c:pt idx="62">
                  <c:v>1252</c:v>
                </c:pt>
                <c:pt idx="63">
                  <c:v>2144</c:v>
                </c:pt>
                <c:pt idx="64">
                  <c:v>2353</c:v>
                </c:pt>
                <c:pt idx="65">
                  <c:v>2239</c:v>
                </c:pt>
                <c:pt idx="66">
                  <c:v>1510</c:v>
                </c:pt>
                <c:pt idx="67">
                  <c:v>1614</c:v>
                </c:pt>
                <c:pt idx="68">
                  <c:v>734</c:v>
                </c:pt>
                <c:pt idx="69">
                  <c:v>1156</c:v>
                </c:pt>
                <c:pt idx="70">
                  <c:v>1703</c:v>
                </c:pt>
                <c:pt idx="71">
                  <c:v>1746</c:v>
                </c:pt>
                <c:pt idx="72">
                  <c:v>1773</c:v>
                </c:pt>
                <c:pt idx="73">
                  <c:v>1662</c:v>
                </c:pt>
                <c:pt idx="74">
                  <c:v>1186</c:v>
                </c:pt>
                <c:pt idx="75">
                  <c:v>808</c:v>
                </c:pt>
                <c:pt idx="76">
                  <c:v>791</c:v>
                </c:pt>
                <c:pt idx="77">
                  <c:v>1568</c:v>
                </c:pt>
                <c:pt idx="78">
                  <c:v>1518</c:v>
                </c:pt>
                <c:pt idx="79">
                  <c:v>1263</c:v>
                </c:pt>
                <c:pt idx="80">
                  <c:v>1305</c:v>
                </c:pt>
                <c:pt idx="81">
                  <c:v>1080</c:v>
                </c:pt>
                <c:pt idx="82">
                  <c:v>633</c:v>
                </c:pt>
                <c:pt idx="83">
                  <c:v>500</c:v>
                </c:pt>
                <c:pt idx="84">
                  <c:v>696</c:v>
                </c:pt>
                <c:pt idx="85">
                  <c:v>1526</c:v>
                </c:pt>
                <c:pt idx="86">
                  <c:v>1175</c:v>
                </c:pt>
                <c:pt idx="87">
                  <c:v>1219</c:v>
                </c:pt>
                <c:pt idx="88">
                  <c:v>945</c:v>
                </c:pt>
                <c:pt idx="89">
                  <c:v>602</c:v>
                </c:pt>
                <c:pt idx="90">
                  <c:v>764</c:v>
                </c:pt>
                <c:pt idx="91">
                  <c:v>1034</c:v>
                </c:pt>
                <c:pt idx="92">
                  <c:v>994</c:v>
                </c:pt>
                <c:pt idx="93">
                  <c:v>1036</c:v>
                </c:pt>
                <c:pt idx="94">
                  <c:v>932</c:v>
                </c:pt>
                <c:pt idx="95">
                  <c:v>659</c:v>
                </c:pt>
                <c:pt idx="96">
                  <c:v>712</c:v>
                </c:pt>
                <c:pt idx="97">
                  <c:v>493</c:v>
                </c:pt>
                <c:pt idx="98">
                  <c:v>999</c:v>
                </c:pt>
                <c:pt idx="99">
                  <c:v>918</c:v>
                </c:pt>
                <c:pt idx="100">
                  <c:v>896</c:v>
                </c:pt>
                <c:pt idx="101">
                  <c:v>849</c:v>
                </c:pt>
                <c:pt idx="102">
                  <c:v>767</c:v>
                </c:pt>
                <c:pt idx="103">
                  <c:v>296</c:v>
                </c:pt>
                <c:pt idx="104">
                  <c:v>395</c:v>
                </c:pt>
                <c:pt idx="105">
                  <c:v>836</c:v>
                </c:pt>
                <c:pt idx="106">
                  <c:v>754</c:v>
                </c:pt>
                <c:pt idx="107">
                  <c:v>717</c:v>
                </c:pt>
                <c:pt idx="108">
                  <c:v>678</c:v>
                </c:pt>
                <c:pt idx="109">
                  <c:v>607</c:v>
                </c:pt>
                <c:pt idx="110">
                  <c:v>256</c:v>
                </c:pt>
                <c:pt idx="111">
                  <c:v>427</c:v>
                </c:pt>
                <c:pt idx="112">
                  <c:v>826</c:v>
                </c:pt>
                <c:pt idx="113">
                  <c:v>751</c:v>
                </c:pt>
                <c:pt idx="114">
                  <c:v>2437</c:v>
                </c:pt>
                <c:pt idx="115">
                  <c:v>623</c:v>
                </c:pt>
                <c:pt idx="116">
                  <c:v>500</c:v>
                </c:pt>
                <c:pt idx="117">
                  <c:v>265</c:v>
                </c:pt>
                <c:pt idx="118">
                  <c:v>336</c:v>
                </c:pt>
                <c:pt idx="119">
                  <c:v>1270</c:v>
                </c:pt>
                <c:pt idx="120">
                  <c:v>652</c:v>
                </c:pt>
                <c:pt idx="121">
                  <c:v>678</c:v>
                </c:pt>
                <c:pt idx="122">
                  <c:v>694</c:v>
                </c:pt>
                <c:pt idx="123">
                  <c:v>242</c:v>
                </c:pt>
                <c:pt idx="124">
                  <c:v>271</c:v>
                </c:pt>
                <c:pt idx="125">
                  <c:v>359</c:v>
                </c:pt>
                <c:pt idx="126">
                  <c:v>1174</c:v>
                </c:pt>
                <c:pt idx="127">
                  <c:v>829</c:v>
                </c:pt>
                <c:pt idx="128">
                  <c:v>982</c:v>
                </c:pt>
                <c:pt idx="129">
                  <c:v>806</c:v>
                </c:pt>
                <c:pt idx="130">
                  <c:v>717</c:v>
                </c:pt>
                <c:pt idx="131">
                  <c:v>391</c:v>
                </c:pt>
                <c:pt idx="132">
                  <c:v>400</c:v>
                </c:pt>
                <c:pt idx="133">
                  <c:v>861</c:v>
                </c:pt>
                <c:pt idx="134">
                  <c:v>953</c:v>
                </c:pt>
                <c:pt idx="135">
                  <c:v>939</c:v>
                </c:pt>
                <c:pt idx="136">
                  <c:v>908</c:v>
                </c:pt>
                <c:pt idx="137">
                  <c:v>853</c:v>
                </c:pt>
                <c:pt idx="138">
                  <c:v>415</c:v>
                </c:pt>
                <c:pt idx="139">
                  <c:v>372</c:v>
                </c:pt>
                <c:pt idx="140">
                  <c:v>1160</c:v>
                </c:pt>
                <c:pt idx="141">
                  <c:v>1124</c:v>
                </c:pt>
                <c:pt idx="142">
                  <c:v>1052</c:v>
                </c:pt>
                <c:pt idx="143">
                  <c:v>1304</c:v>
                </c:pt>
                <c:pt idx="144">
                  <c:v>914</c:v>
                </c:pt>
                <c:pt idx="145">
                  <c:v>475</c:v>
                </c:pt>
                <c:pt idx="146">
                  <c:v>1076</c:v>
                </c:pt>
                <c:pt idx="147">
                  <c:v>1245</c:v>
                </c:pt>
                <c:pt idx="148">
                  <c:v>1457</c:v>
                </c:pt>
                <c:pt idx="149">
                  <c:v>1357</c:v>
                </c:pt>
                <c:pt idx="150">
                  <c:v>1244</c:v>
                </c:pt>
                <c:pt idx="151">
                  <c:v>1133</c:v>
                </c:pt>
                <c:pt idx="152">
                  <c:v>413</c:v>
                </c:pt>
                <c:pt idx="153">
                  <c:v>543</c:v>
                </c:pt>
                <c:pt idx="154">
                  <c:v>1403</c:v>
                </c:pt>
                <c:pt idx="155">
                  <c:v>1450</c:v>
                </c:pt>
                <c:pt idx="156">
                  <c:v>1848</c:v>
                </c:pt>
                <c:pt idx="157">
                  <c:v>1252</c:v>
                </c:pt>
                <c:pt idx="158">
                  <c:v>1069</c:v>
                </c:pt>
                <c:pt idx="159">
                  <c:v>513</c:v>
                </c:pt>
                <c:pt idx="160">
                  <c:v>523</c:v>
                </c:pt>
                <c:pt idx="161">
                  <c:v>1076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2C-4E6F-A01A-909DC414D9A4}"/>
            </c:ext>
          </c:extLst>
        </c:ser>
        <c:ser>
          <c:idx val="3"/>
          <c:order val="3"/>
          <c:tx>
            <c:strRef>
              <c:f>USA!$U$2</c:f>
              <c:strCache>
                <c:ptCount val="1"/>
                <c:pt idx="0">
                  <c:v>neue Todesfälle_L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USA!$U$3:$U$175</c:f>
              <c:numCache>
                <c:formatCode>0.00</c:formatCode>
                <c:ptCount val="173"/>
                <c:pt idx="6">
                  <c:v>10</c:v>
                </c:pt>
                <c:pt idx="7">
                  <c:v>12.190136542044755</c:v>
                </c:pt>
                <c:pt idx="8">
                  <c:v>14.859942891369483</c:v>
                </c:pt>
                <c:pt idx="9">
                  <c:v>18.11447328527813</c:v>
                </c:pt>
                <c:pt idx="10">
                  <c:v>22.081790273476241</c:v>
                </c:pt>
                <c:pt idx="11">
                  <c:v>26.918003852647114</c:v>
                </c:pt>
                <c:pt idx="12">
                  <c:v>32.813414240305505</c:v>
                </c:pt>
                <c:pt idx="13">
                  <c:v>39.999999999999986</c:v>
                </c:pt>
                <c:pt idx="14">
                  <c:v>48.760546168178998</c:v>
                </c:pt>
                <c:pt idx="15">
                  <c:v>59.439771565477912</c:v>
                </c:pt>
                <c:pt idx="16">
                  <c:v>72.457893141112493</c:v>
                </c:pt>
                <c:pt idx="17">
                  <c:v>88.327161093904934</c:v>
                </c:pt>
                <c:pt idx="18">
                  <c:v>107.67201541058841</c:v>
                </c:pt>
                <c:pt idx="19">
                  <c:v>131.25365696122196</c:v>
                </c:pt>
                <c:pt idx="20">
                  <c:v>159.99999999999986</c:v>
                </c:pt>
                <c:pt idx="21">
                  <c:v>195.04218467271588</c:v>
                </c:pt>
                <c:pt idx="22">
                  <c:v>237.75908626191151</c:v>
                </c:pt>
                <c:pt idx="23">
                  <c:v>289.8315725644498</c:v>
                </c:pt>
                <c:pt idx="24">
                  <c:v>353.30864437561951</c:v>
                </c:pt>
                <c:pt idx="25">
                  <c:v>430.68806164235343</c:v>
                </c:pt>
                <c:pt idx="26">
                  <c:v>525.01462784488763</c:v>
                </c:pt>
                <c:pt idx="27">
                  <c:v>639.9999999999992</c:v>
                </c:pt>
                <c:pt idx="28">
                  <c:v>780.16873869086328</c:v>
                </c:pt>
                <c:pt idx="29">
                  <c:v>951.03634504764568</c:v>
                </c:pt>
                <c:pt idx="30">
                  <c:v>1159.326290257799</c:v>
                </c:pt>
                <c:pt idx="31">
                  <c:v>1413.2345775024778</c:v>
                </c:pt>
                <c:pt idx="32">
                  <c:v>1722.7522465694133</c:v>
                </c:pt>
                <c:pt idx="33">
                  <c:v>2100.0585113795501</c:v>
                </c:pt>
                <c:pt idx="34">
                  <c:v>2559.9999999999964</c:v>
                </c:pt>
                <c:pt idx="35">
                  <c:v>3120.6749547634527</c:v>
                </c:pt>
                <c:pt idx="36">
                  <c:v>3049.0568709224804</c:v>
                </c:pt>
                <c:pt idx="37">
                  <c:v>2979.082389830081</c:v>
                </c:pt>
                <c:pt idx="38">
                  <c:v>2910.7137915438852</c:v>
                </c:pt>
                <c:pt idx="39">
                  <c:v>2843.9142217772014</c:v>
                </c:pt>
                <c:pt idx="40">
                  <c:v>2778.6476720326086</c:v>
                </c:pt>
                <c:pt idx="41">
                  <c:v>2714.878960191475</c:v>
                </c:pt>
                <c:pt idx="42">
                  <c:v>2652.5737115489346</c:v>
                </c:pt>
                <c:pt idx="43">
                  <c:v>2591.6983402841083</c:v>
                </c:pt>
                <c:pt idx="44">
                  <c:v>2532.2200313555691</c:v>
                </c:pt>
                <c:pt idx="45">
                  <c:v>2474.1067228123025</c:v>
                </c:pt>
                <c:pt idx="46">
                  <c:v>2417.3270885106213</c:v>
                </c:pt>
                <c:pt idx="47">
                  <c:v>2361.8505212277173</c:v>
                </c:pt>
                <c:pt idx="48">
                  <c:v>2307.6471161627537</c:v>
                </c:pt>
                <c:pt idx="49">
                  <c:v>2254.6876548165947</c:v>
                </c:pt>
                <c:pt idx="50">
                  <c:v>2202.9435892414922</c:v>
                </c:pt>
                <c:pt idx="51">
                  <c:v>2152.3870266522335</c:v>
                </c:pt>
                <c:pt idx="52">
                  <c:v>2102.990714390457</c:v>
                </c:pt>
                <c:pt idx="53">
                  <c:v>2054.7280252340279</c:v>
                </c:pt>
                <c:pt idx="54">
                  <c:v>2007.5729430435597</c:v>
                </c:pt>
                <c:pt idx="55">
                  <c:v>1961.5000487383404</c:v>
                </c:pt>
                <c:pt idx="56">
                  <c:v>1916.4845065941051</c:v>
                </c:pt>
                <c:pt idx="57">
                  <c:v>1872.502050855268</c:v>
                </c:pt>
                <c:pt idx="58">
                  <c:v>1829.5289726543983</c:v>
                </c:pt>
                <c:pt idx="59">
                  <c:v>1787.5421072318884</c:v>
                </c:pt>
                <c:pt idx="60">
                  <c:v>1746.5188214489237</c:v>
                </c:pt>
                <c:pt idx="61">
                  <c:v>1706.4370015870259</c:v>
                </c:pt>
                <c:pt idx="62">
                  <c:v>1667.2750414275895</c:v>
                </c:pt>
                <c:pt idx="63">
                  <c:v>1629.0118306049894</c:v>
                </c:pt>
                <c:pt idx="64">
                  <c:v>1591.6267432269779</c:v>
                </c:pt>
                <c:pt idx="65">
                  <c:v>1555.0996267562386</c:v>
                </c:pt>
                <c:pt idx="66">
                  <c:v>1519.4107911471051</c:v>
                </c:pt>
                <c:pt idx="67">
                  <c:v>1484.540998231585</c:v>
                </c:pt>
                <c:pt idx="68">
                  <c:v>1450.4714513489719</c:v>
                </c:pt>
                <c:pt idx="69">
                  <c:v>1417.1837852134511</c:v>
                </c:pt>
                <c:pt idx="70">
                  <c:v>1384.660056014241</c:v>
                </c:pt>
                <c:pt idx="71">
                  <c:v>1352.8827317429311</c:v>
                </c:pt>
                <c:pt idx="72">
                  <c:v>1321.8346827428029</c:v>
                </c:pt>
                <c:pt idx="73">
                  <c:v>1291.4991724750394</c:v>
                </c:pt>
                <c:pt idx="74">
                  <c:v>1261.8598484968472</c:v>
                </c:pt>
                <c:pt idx="75">
                  <c:v>1232.9007336466259</c:v>
                </c:pt>
                <c:pt idx="76">
                  <c:v>1204.6062174314332</c:v>
                </c:pt>
                <c:pt idx="77">
                  <c:v>1176.9610476121047</c:v>
                </c:pt>
                <c:pt idx="78">
                  <c:v>1149.9503219814915</c:v>
                </c:pt>
                <c:pt idx="79">
                  <c:v>1123.5594803313825</c:v>
                </c:pt>
                <c:pt idx="80">
                  <c:v>1097.7742966037836</c:v>
                </c:pt>
                <c:pt idx="81">
                  <c:v>1072.5808712223204</c:v>
                </c:pt>
                <c:pt idx="82">
                  <c:v>1047.9656235996324</c:v>
                </c:pt>
                <c:pt idx="83">
                  <c:v>1023.9152848167186</c:v>
                </c:pt>
                <c:pt idx="84">
                  <c:v>1000.4168904702893</c:v>
                </c:pt>
                <c:pt idx="85">
                  <c:v>977.45777368426798</c:v>
                </c:pt>
                <c:pt idx="86">
                  <c:v>955.02555828167522</c:v>
                </c:pt>
                <c:pt idx="87">
                  <c:v>933.10815211321608</c:v>
                </c:pt>
                <c:pt idx="88">
                  <c:v>911.69374053897229</c:v>
                </c:pt>
                <c:pt idx="89">
                  <c:v>890.77078005968747</c:v>
                </c:pt>
                <c:pt idx="90">
                  <c:v>870.32799209421069</c:v>
                </c:pt>
                <c:pt idx="91">
                  <c:v>850.35435689974588</c:v>
                </c:pt>
                <c:pt idx="92">
                  <c:v>830.83910763162771</c:v>
                </c:pt>
                <c:pt idx="93">
                  <c:v>811.77172453942387</c:v>
                </c:pt>
                <c:pt idx="94">
                  <c:v>793.14192929623357</c:v>
                </c:pt>
                <c:pt idx="95">
                  <c:v>774.93967945812642</c:v>
                </c:pt>
                <c:pt idx="96">
                  <c:v>757.15516305073425</c:v>
                </c:pt>
                <c:pt idx="97">
                  <c:v>739.77879328007896</c:v>
                </c:pt>
                <c:pt idx="98">
                  <c:v>722.80120336478387</c:v>
                </c:pt>
                <c:pt idx="99">
                  <c:v>706.21324148688348</c:v>
                </c:pt>
                <c:pt idx="100">
                  <c:v>690.00596585851019</c:v>
                </c:pt>
                <c:pt idx="101">
                  <c:v>674.17063990179849</c:v>
                </c:pt>
                <c:pt idx="102">
                  <c:v>658.6987275394074</c:v>
                </c:pt>
                <c:pt idx="103">
                  <c:v>643.58188859312406</c:v>
                </c:pt>
                <c:pt idx="104">
                  <c:v>628.81197428806706</c:v>
                </c:pt>
                <c:pt idx="105">
                  <c:v>614.3810228600662</c:v>
                </c:pt>
                <c:pt idx="106">
                  <c:v>618.67823142361806</c:v>
                </c:pt>
                <c:pt idx="107">
                  <c:v>623.00549625640929</c:v>
                </c:pt>
                <c:pt idx="108">
                  <c:v>627.36302758312593</c:v>
                </c:pt>
                <c:pt idx="109">
                  <c:v>631.75103709884309</c:v>
                </c:pt>
                <c:pt idx="110">
                  <c:v>636.16973797930996</c:v>
                </c:pt>
                <c:pt idx="111">
                  <c:v>640.61934489130579</c:v>
                </c:pt>
                <c:pt idx="112">
                  <c:v>645.10007400306893</c:v>
                </c:pt>
                <c:pt idx="113">
                  <c:v>649.61214299479843</c:v>
                </c:pt>
                <c:pt idx="114">
                  <c:v>654.15577106922933</c:v>
                </c:pt>
                <c:pt idx="115">
                  <c:v>658.73117896228177</c:v>
                </c:pt>
                <c:pt idx="116">
                  <c:v>663.33858895378489</c:v>
                </c:pt>
                <c:pt idx="117">
                  <c:v>667.97822487827511</c:v>
                </c:pt>
                <c:pt idx="118">
                  <c:v>672.65031213587076</c:v>
                </c:pt>
                <c:pt idx="119">
                  <c:v>677.35507770322204</c:v>
                </c:pt>
                <c:pt idx="120">
                  <c:v>682.09275014453794</c:v>
                </c:pt>
                <c:pt idx="121">
                  <c:v>686.86355962269033</c:v>
                </c:pt>
                <c:pt idx="122">
                  <c:v>691.66773791039543</c:v>
                </c:pt>
                <c:pt idx="123">
                  <c:v>696.50551840147364</c:v>
                </c:pt>
                <c:pt idx="124">
                  <c:v>701.3771361221884</c:v>
                </c:pt>
                <c:pt idx="125">
                  <c:v>706.28282774266381</c:v>
                </c:pt>
                <c:pt idx="126">
                  <c:v>711.22283158838263</c:v>
                </c:pt>
                <c:pt idx="127">
                  <c:v>716.19738765176442</c:v>
                </c:pt>
                <c:pt idx="128">
                  <c:v>721.20673760382442</c:v>
                </c:pt>
                <c:pt idx="129">
                  <c:v>726.25112480591474</c:v>
                </c:pt>
                <c:pt idx="130">
                  <c:v>731.33079432154682</c:v>
                </c:pt>
                <c:pt idx="131">
                  <c:v>736.4459929282973</c:v>
                </c:pt>
                <c:pt idx="132">
                  <c:v>741.59696912979655</c:v>
                </c:pt>
                <c:pt idx="133">
                  <c:v>746.78397316780138</c:v>
                </c:pt>
                <c:pt idx="134">
                  <c:v>752.00725703435216</c:v>
                </c:pt>
                <c:pt idx="135">
                  <c:v>757.26707448401521</c:v>
                </c:pt>
                <c:pt idx="136">
                  <c:v>762.56368104621004</c:v>
                </c:pt>
                <c:pt idx="137">
                  <c:v>767.89733403762375</c:v>
                </c:pt>
                <c:pt idx="138">
                  <c:v>773.26829257471172</c:v>
                </c:pt>
                <c:pt idx="139">
                  <c:v>778.67681758628589</c:v>
                </c:pt>
                <c:pt idx="140">
                  <c:v>784.12317182619097</c:v>
                </c:pt>
                <c:pt idx="141">
                  <c:v>789.6076198860693</c:v>
                </c:pt>
                <c:pt idx="142">
                  <c:v>795.13042820821545</c:v>
                </c:pt>
                <c:pt idx="143">
                  <c:v>800.69186509852</c:v>
                </c:pt>
                <c:pt idx="144">
                  <c:v>806.29220073950444</c:v>
                </c:pt>
                <c:pt idx="145">
                  <c:v>811.93170720344688</c:v>
                </c:pt>
                <c:pt idx="146">
                  <c:v>817.61065846559973</c:v>
                </c:pt>
                <c:pt idx="147">
                  <c:v>823.32933041750005</c:v>
                </c:pt>
                <c:pt idx="148">
                  <c:v>829.08800088037231</c:v>
                </c:pt>
                <c:pt idx="149">
                  <c:v>834.88694961862575</c:v>
                </c:pt>
                <c:pt idx="150">
                  <c:v>840.72645835344554</c:v>
                </c:pt>
                <c:pt idx="151">
                  <c:v>846.60681077647916</c:v>
                </c:pt>
                <c:pt idx="152">
                  <c:v>852.52829256361872</c:v>
                </c:pt>
                <c:pt idx="153">
                  <c:v>858.4911913888792</c:v>
                </c:pt>
                <c:pt idx="154">
                  <c:v>864.4957969383745</c:v>
                </c:pt>
                <c:pt idx="155">
                  <c:v>870.54240092439034</c:v>
                </c:pt>
                <c:pt idx="156">
                  <c:v>876.63129709955649</c:v>
                </c:pt>
                <c:pt idx="157">
                  <c:v>882.76278127111721</c:v>
                </c:pt>
                <c:pt idx="158">
                  <c:v>888.93715131530246</c:v>
                </c:pt>
                <c:pt idx="159">
                  <c:v>895.15470719179893</c:v>
                </c:pt>
                <c:pt idx="160">
                  <c:v>901.41575095832252</c:v>
                </c:pt>
                <c:pt idx="161">
                  <c:v>907.72058678529254</c:v>
                </c:pt>
                <c:pt idx="162">
                  <c:v>914.06952097060923</c:v>
                </c:pt>
                <c:pt idx="163">
                  <c:v>920.46286195453365</c:v>
                </c:pt>
                <c:pt idx="164">
                  <c:v>926.90092033467249</c:v>
                </c:pt>
                <c:pt idx="165">
                  <c:v>933.38400888106707</c:v>
                </c:pt>
                <c:pt idx="166">
                  <c:v>939.91244255138838</c:v>
                </c:pt>
                <c:pt idx="167">
                  <c:v>946.48653850623805</c:v>
                </c:pt>
                <c:pt idx="168">
                  <c:v>953.10661612455658</c:v>
                </c:pt>
                <c:pt idx="169">
                  <c:v>959.7729970191391</c:v>
                </c:pt>
                <c:pt idx="170">
                  <c:v>966.48600505225977</c:v>
                </c:pt>
                <c:pt idx="171">
                  <c:v>973.24596635140551</c:v>
                </c:pt>
                <c:pt idx="172">
                  <c:v>980.05320932511984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2C-4E6F-A01A-909DC414D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668184"/>
        <c:axId val="432639648"/>
      </c:lineChart>
      <c:dateAx>
        <c:axId val="432668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7]d/\ mmm/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639648"/>
        <c:crosses val="autoZero"/>
        <c:auto val="1"/>
        <c:lblOffset val="100"/>
        <c:baseTimeUnit val="days"/>
        <c:majorUnit val="14"/>
        <c:majorTimeUnit val="days"/>
        <c:minorUnit val="1"/>
        <c:minorTimeUnit val="days"/>
      </c:dateAx>
      <c:valAx>
        <c:axId val="432639648"/>
        <c:scaling>
          <c:logBase val="10"/>
          <c:orientation val="minMax"/>
          <c:max val="100000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668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de-DE" sz="1800" b="1"/>
              <a:t>Deutschland - neue infizierte Fälle &amp; Todesfälle/ Tag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Deutschland!$D$2</c:f>
              <c:strCache>
                <c:ptCount val="1"/>
                <c:pt idx="0">
                  <c:v>neue Fälle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Deutschland!$B$3:$B$175</c:f>
              <c:numCache>
                <c:formatCode>[$-407]d/\ mmm/;@</c:formatCode>
                <c:ptCount val="173"/>
                <c:pt idx="0">
                  <c:v>43894</c:v>
                </c:pt>
                <c:pt idx="1">
                  <c:v>43895</c:v>
                </c:pt>
                <c:pt idx="2">
                  <c:v>43896</c:v>
                </c:pt>
                <c:pt idx="3">
                  <c:v>43897</c:v>
                </c:pt>
                <c:pt idx="4">
                  <c:v>43898</c:v>
                </c:pt>
                <c:pt idx="5">
                  <c:v>43899</c:v>
                </c:pt>
                <c:pt idx="6">
                  <c:v>43900</c:v>
                </c:pt>
                <c:pt idx="7">
                  <c:v>43901</c:v>
                </c:pt>
                <c:pt idx="8">
                  <c:v>43902</c:v>
                </c:pt>
                <c:pt idx="9">
                  <c:v>43903</c:v>
                </c:pt>
                <c:pt idx="10">
                  <c:v>43904</c:v>
                </c:pt>
                <c:pt idx="11">
                  <c:v>43905</c:v>
                </c:pt>
                <c:pt idx="12">
                  <c:v>43906</c:v>
                </c:pt>
                <c:pt idx="13">
                  <c:v>43907</c:v>
                </c:pt>
                <c:pt idx="14">
                  <c:v>43908</c:v>
                </c:pt>
                <c:pt idx="15">
                  <c:v>43909</c:v>
                </c:pt>
                <c:pt idx="16">
                  <c:v>43910</c:v>
                </c:pt>
                <c:pt idx="17">
                  <c:v>43911</c:v>
                </c:pt>
                <c:pt idx="18">
                  <c:v>43912</c:v>
                </c:pt>
                <c:pt idx="19">
                  <c:v>43913</c:v>
                </c:pt>
                <c:pt idx="20">
                  <c:v>43914</c:v>
                </c:pt>
                <c:pt idx="21">
                  <c:v>43915</c:v>
                </c:pt>
                <c:pt idx="22">
                  <c:v>43916</c:v>
                </c:pt>
                <c:pt idx="23">
                  <c:v>43917</c:v>
                </c:pt>
                <c:pt idx="24">
                  <c:v>43918</c:v>
                </c:pt>
                <c:pt idx="25">
                  <c:v>43919</c:v>
                </c:pt>
                <c:pt idx="26">
                  <c:v>43920</c:v>
                </c:pt>
                <c:pt idx="27">
                  <c:v>43921</c:v>
                </c:pt>
                <c:pt idx="28">
                  <c:v>43922</c:v>
                </c:pt>
                <c:pt idx="29">
                  <c:v>43923</c:v>
                </c:pt>
                <c:pt idx="30">
                  <c:v>43924</c:v>
                </c:pt>
                <c:pt idx="31">
                  <c:v>43925</c:v>
                </c:pt>
                <c:pt idx="32">
                  <c:v>43926</c:v>
                </c:pt>
                <c:pt idx="33">
                  <c:v>43927</c:v>
                </c:pt>
                <c:pt idx="34">
                  <c:v>43928</c:v>
                </c:pt>
                <c:pt idx="35">
                  <c:v>43929</c:v>
                </c:pt>
                <c:pt idx="36">
                  <c:v>43930</c:v>
                </c:pt>
                <c:pt idx="37">
                  <c:v>43931</c:v>
                </c:pt>
                <c:pt idx="38">
                  <c:v>43932</c:v>
                </c:pt>
                <c:pt idx="39">
                  <c:v>43933</c:v>
                </c:pt>
                <c:pt idx="40">
                  <c:v>43934</c:v>
                </c:pt>
                <c:pt idx="41">
                  <c:v>43935</c:v>
                </c:pt>
                <c:pt idx="42">
                  <c:v>43936</c:v>
                </c:pt>
                <c:pt idx="43">
                  <c:v>43937</c:v>
                </c:pt>
                <c:pt idx="44">
                  <c:v>43938</c:v>
                </c:pt>
                <c:pt idx="45">
                  <c:v>43939</c:v>
                </c:pt>
                <c:pt idx="46">
                  <c:v>43940</c:v>
                </c:pt>
                <c:pt idx="47">
                  <c:v>43941</c:v>
                </c:pt>
                <c:pt idx="48">
                  <c:v>43942</c:v>
                </c:pt>
                <c:pt idx="49">
                  <c:v>43943</c:v>
                </c:pt>
                <c:pt idx="50">
                  <c:v>43944</c:v>
                </c:pt>
                <c:pt idx="51">
                  <c:v>43945</c:v>
                </c:pt>
                <c:pt idx="52">
                  <c:v>43946</c:v>
                </c:pt>
                <c:pt idx="53">
                  <c:v>43947</c:v>
                </c:pt>
                <c:pt idx="54">
                  <c:v>43948</c:v>
                </c:pt>
                <c:pt idx="55">
                  <c:v>43949</c:v>
                </c:pt>
                <c:pt idx="56">
                  <c:v>43950</c:v>
                </c:pt>
                <c:pt idx="57">
                  <c:v>43951</c:v>
                </c:pt>
                <c:pt idx="58">
                  <c:v>43952</c:v>
                </c:pt>
                <c:pt idx="59">
                  <c:v>43953</c:v>
                </c:pt>
                <c:pt idx="60">
                  <c:v>43954</c:v>
                </c:pt>
                <c:pt idx="61">
                  <c:v>43955</c:v>
                </c:pt>
                <c:pt idx="62">
                  <c:v>43956</c:v>
                </c:pt>
                <c:pt idx="63">
                  <c:v>43957</c:v>
                </c:pt>
                <c:pt idx="64">
                  <c:v>43958</c:v>
                </c:pt>
                <c:pt idx="65">
                  <c:v>43959</c:v>
                </c:pt>
                <c:pt idx="66">
                  <c:v>43960</c:v>
                </c:pt>
                <c:pt idx="67">
                  <c:v>43961</c:v>
                </c:pt>
                <c:pt idx="68">
                  <c:v>43962</c:v>
                </c:pt>
                <c:pt idx="69">
                  <c:v>43963</c:v>
                </c:pt>
                <c:pt idx="70">
                  <c:v>43964</c:v>
                </c:pt>
                <c:pt idx="71">
                  <c:v>43965</c:v>
                </c:pt>
                <c:pt idx="72">
                  <c:v>43966</c:v>
                </c:pt>
                <c:pt idx="73">
                  <c:v>43967</c:v>
                </c:pt>
                <c:pt idx="74">
                  <c:v>43968</c:v>
                </c:pt>
                <c:pt idx="75">
                  <c:v>43969</c:v>
                </c:pt>
                <c:pt idx="76">
                  <c:v>43970</c:v>
                </c:pt>
                <c:pt idx="77">
                  <c:v>43971</c:v>
                </c:pt>
                <c:pt idx="78">
                  <c:v>43972</c:v>
                </c:pt>
                <c:pt idx="79">
                  <c:v>43973</c:v>
                </c:pt>
                <c:pt idx="80">
                  <c:v>43974</c:v>
                </c:pt>
                <c:pt idx="81">
                  <c:v>43975</c:v>
                </c:pt>
                <c:pt idx="82">
                  <c:v>43976</c:v>
                </c:pt>
                <c:pt idx="83">
                  <c:v>43977</c:v>
                </c:pt>
                <c:pt idx="84">
                  <c:v>43978</c:v>
                </c:pt>
                <c:pt idx="85">
                  <c:v>43979</c:v>
                </c:pt>
                <c:pt idx="86">
                  <c:v>43980</c:v>
                </c:pt>
                <c:pt idx="87">
                  <c:v>43981</c:v>
                </c:pt>
                <c:pt idx="88">
                  <c:v>43982</c:v>
                </c:pt>
                <c:pt idx="89">
                  <c:v>43983</c:v>
                </c:pt>
                <c:pt idx="90">
                  <c:v>43984</c:v>
                </c:pt>
                <c:pt idx="91">
                  <c:v>43985</c:v>
                </c:pt>
                <c:pt idx="92">
                  <c:v>43986</c:v>
                </c:pt>
                <c:pt idx="93">
                  <c:v>43987</c:v>
                </c:pt>
                <c:pt idx="94">
                  <c:v>43988</c:v>
                </c:pt>
                <c:pt idx="95">
                  <c:v>43989</c:v>
                </c:pt>
                <c:pt idx="96">
                  <c:v>43990</c:v>
                </c:pt>
                <c:pt idx="97">
                  <c:v>43991</c:v>
                </c:pt>
                <c:pt idx="98">
                  <c:v>43992</c:v>
                </c:pt>
                <c:pt idx="99">
                  <c:v>43993</c:v>
                </c:pt>
                <c:pt idx="100">
                  <c:v>43994</c:v>
                </c:pt>
                <c:pt idx="101">
                  <c:v>43995</c:v>
                </c:pt>
                <c:pt idx="102">
                  <c:v>43996</c:v>
                </c:pt>
                <c:pt idx="103">
                  <c:v>43997</c:v>
                </c:pt>
                <c:pt idx="104">
                  <c:v>43998</c:v>
                </c:pt>
                <c:pt idx="105">
                  <c:v>43999</c:v>
                </c:pt>
                <c:pt idx="106">
                  <c:v>44000</c:v>
                </c:pt>
                <c:pt idx="107">
                  <c:v>44001</c:v>
                </c:pt>
                <c:pt idx="108">
                  <c:v>44002</c:v>
                </c:pt>
                <c:pt idx="109">
                  <c:v>44003</c:v>
                </c:pt>
                <c:pt idx="110">
                  <c:v>44004</c:v>
                </c:pt>
                <c:pt idx="111">
                  <c:v>44005</c:v>
                </c:pt>
                <c:pt idx="112">
                  <c:v>44006</c:v>
                </c:pt>
                <c:pt idx="113">
                  <c:v>44007</c:v>
                </c:pt>
                <c:pt idx="114">
                  <c:v>44008</c:v>
                </c:pt>
                <c:pt idx="115">
                  <c:v>44009</c:v>
                </c:pt>
                <c:pt idx="116">
                  <c:v>44010</c:v>
                </c:pt>
                <c:pt idx="117">
                  <c:v>44011</c:v>
                </c:pt>
                <c:pt idx="118">
                  <c:v>44012</c:v>
                </c:pt>
                <c:pt idx="119">
                  <c:v>44013</c:v>
                </c:pt>
                <c:pt idx="120">
                  <c:v>44014</c:v>
                </c:pt>
                <c:pt idx="121">
                  <c:v>44015</c:v>
                </c:pt>
                <c:pt idx="122">
                  <c:v>44016</c:v>
                </c:pt>
                <c:pt idx="123">
                  <c:v>44017</c:v>
                </c:pt>
                <c:pt idx="124">
                  <c:v>44018</c:v>
                </c:pt>
                <c:pt idx="125">
                  <c:v>44019</c:v>
                </c:pt>
                <c:pt idx="126">
                  <c:v>44020</c:v>
                </c:pt>
                <c:pt idx="127">
                  <c:v>44021</c:v>
                </c:pt>
                <c:pt idx="128">
                  <c:v>44022</c:v>
                </c:pt>
                <c:pt idx="129">
                  <c:v>44023</c:v>
                </c:pt>
                <c:pt idx="130">
                  <c:v>44024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44030</c:v>
                </c:pt>
                <c:pt idx="137">
                  <c:v>44031</c:v>
                </c:pt>
                <c:pt idx="138">
                  <c:v>44032</c:v>
                </c:pt>
                <c:pt idx="139">
                  <c:v>44033</c:v>
                </c:pt>
                <c:pt idx="140">
                  <c:v>44034</c:v>
                </c:pt>
                <c:pt idx="141">
                  <c:v>44035</c:v>
                </c:pt>
                <c:pt idx="142">
                  <c:v>44036</c:v>
                </c:pt>
                <c:pt idx="143">
                  <c:v>44037</c:v>
                </c:pt>
                <c:pt idx="144">
                  <c:v>44038</c:v>
                </c:pt>
                <c:pt idx="145">
                  <c:v>44039</c:v>
                </c:pt>
                <c:pt idx="146">
                  <c:v>44040</c:v>
                </c:pt>
                <c:pt idx="147">
                  <c:v>44041</c:v>
                </c:pt>
                <c:pt idx="148">
                  <c:v>44042</c:v>
                </c:pt>
                <c:pt idx="149">
                  <c:v>44043</c:v>
                </c:pt>
                <c:pt idx="150">
                  <c:v>44044</c:v>
                </c:pt>
                <c:pt idx="151">
                  <c:v>44045</c:v>
                </c:pt>
                <c:pt idx="152">
                  <c:v>44046</c:v>
                </c:pt>
                <c:pt idx="153">
                  <c:v>44047</c:v>
                </c:pt>
                <c:pt idx="154">
                  <c:v>44048</c:v>
                </c:pt>
                <c:pt idx="155">
                  <c:v>44049</c:v>
                </c:pt>
                <c:pt idx="156">
                  <c:v>44050</c:v>
                </c:pt>
                <c:pt idx="157">
                  <c:v>44051</c:v>
                </c:pt>
                <c:pt idx="158">
                  <c:v>44052</c:v>
                </c:pt>
                <c:pt idx="159">
                  <c:v>44053</c:v>
                </c:pt>
                <c:pt idx="160">
                  <c:v>44054</c:v>
                </c:pt>
                <c:pt idx="161">
                  <c:v>44055</c:v>
                </c:pt>
                <c:pt idx="162">
                  <c:v>44056</c:v>
                </c:pt>
                <c:pt idx="163">
                  <c:v>44057</c:v>
                </c:pt>
                <c:pt idx="164">
                  <c:v>44058</c:v>
                </c:pt>
                <c:pt idx="165">
                  <c:v>44059</c:v>
                </c:pt>
                <c:pt idx="166">
                  <c:v>44060</c:v>
                </c:pt>
                <c:pt idx="167">
                  <c:v>44061</c:v>
                </c:pt>
                <c:pt idx="168">
                  <c:v>44062</c:v>
                </c:pt>
                <c:pt idx="169">
                  <c:v>44063</c:v>
                </c:pt>
                <c:pt idx="170">
                  <c:v>44064</c:v>
                </c:pt>
                <c:pt idx="171">
                  <c:v>44065</c:v>
                </c:pt>
                <c:pt idx="172">
                  <c:v>44066</c:v>
                </c:pt>
              </c:numCache>
            </c:numRef>
          </c:cat>
          <c:val>
            <c:numRef>
              <c:f>Deutschland!$D$3:$D$175</c:f>
              <c:numCache>
                <c:formatCode>General</c:formatCode>
                <c:ptCount val="173"/>
                <c:pt idx="0">
                  <c:v>0</c:v>
                </c:pt>
                <c:pt idx="1">
                  <c:v>138</c:v>
                </c:pt>
                <c:pt idx="2">
                  <c:v>239</c:v>
                </c:pt>
                <c:pt idx="3">
                  <c:v>156</c:v>
                </c:pt>
                <c:pt idx="4">
                  <c:v>107</c:v>
                </c:pt>
                <c:pt idx="5">
                  <c:v>237</c:v>
                </c:pt>
                <c:pt idx="6">
                  <c:v>157</c:v>
                </c:pt>
                <c:pt idx="7">
                  <c:v>271</c:v>
                </c:pt>
                <c:pt idx="8">
                  <c:v>802</c:v>
                </c:pt>
                <c:pt idx="9">
                  <c:v>693</c:v>
                </c:pt>
                <c:pt idx="10">
                  <c:v>733</c:v>
                </c:pt>
                <c:pt idx="11">
                  <c:v>1043</c:v>
                </c:pt>
                <c:pt idx="12">
                  <c:v>1174</c:v>
                </c:pt>
                <c:pt idx="13">
                  <c:v>1144</c:v>
                </c:pt>
                <c:pt idx="14">
                  <c:v>1042</c:v>
                </c:pt>
                <c:pt idx="15">
                  <c:v>2801</c:v>
                </c:pt>
                <c:pt idx="16">
                  <c:v>2958</c:v>
                </c:pt>
                <c:pt idx="17">
                  <c:v>2705</c:v>
                </c:pt>
                <c:pt idx="18">
                  <c:v>1948</c:v>
                </c:pt>
                <c:pt idx="19">
                  <c:v>4062</c:v>
                </c:pt>
                <c:pt idx="20">
                  <c:v>4764</c:v>
                </c:pt>
                <c:pt idx="21">
                  <c:v>4118</c:v>
                </c:pt>
                <c:pt idx="22">
                  <c:v>4954</c:v>
                </c:pt>
                <c:pt idx="23">
                  <c:v>5780</c:v>
                </c:pt>
                <c:pt idx="24">
                  <c:v>6294</c:v>
                </c:pt>
                <c:pt idx="25">
                  <c:v>3965</c:v>
                </c:pt>
                <c:pt idx="26">
                  <c:v>4751</c:v>
                </c:pt>
                <c:pt idx="27">
                  <c:v>4615</c:v>
                </c:pt>
                <c:pt idx="28">
                  <c:v>5453</c:v>
                </c:pt>
                <c:pt idx="29">
                  <c:v>6156</c:v>
                </c:pt>
                <c:pt idx="30">
                  <c:v>6174</c:v>
                </c:pt>
                <c:pt idx="31">
                  <c:v>6082</c:v>
                </c:pt>
                <c:pt idx="32">
                  <c:v>5936</c:v>
                </c:pt>
                <c:pt idx="33">
                  <c:v>3677</c:v>
                </c:pt>
                <c:pt idx="34">
                  <c:v>3834</c:v>
                </c:pt>
                <c:pt idx="35">
                  <c:v>4003</c:v>
                </c:pt>
                <c:pt idx="36">
                  <c:v>4974</c:v>
                </c:pt>
                <c:pt idx="37">
                  <c:v>5323</c:v>
                </c:pt>
                <c:pt idx="38">
                  <c:v>4133</c:v>
                </c:pt>
                <c:pt idx="39">
                  <c:v>2821</c:v>
                </c:pt>
                <c:pt idx="40">
                  <c:v>2537</c:v>
                </c:pt>
                <c:pt idx="41">
                  <c:v>2082</c:v>
                </c:pt>
                <c:pt idx="42">
                  <c:v>2486</c:v>
                </c:pt>
                <c:pt idx="43">
                  <c:v>2866</c:v>
                </c:pt>
                <c:pt idx="44">
                  <c:v>3380</c:v>
                </c:pt>
                <c:pt idx="45">
                  <c:v>3609</c:v>
                </c:pt>
                <c:pt idx="46">
                  <c:v>2458</c:v>
                </c:pt>
                <c:pt idx="47">
                  <c:v>1775</c:v>
                </c:pt>
                <c:pt idx="48">
                  <c:v>1785</c:v>
                </c:pt>
                <c:pt idx="49">
                  <c:v>2237</c:v>
                </c:pt>
                <c:pt idx="50">
                  <c:v>2352</c:v>
                </c:pt>
                <c:pt idx="51">
                  <c:v>2337</c:v>
                </c:pt>
                <c:pt idx="52">
                  <c:v>2055</c:v>
                </c:pt>
                <c:pt idx="53">
                  <c:v>1737</c:v>
                </c:pt>
                <c:pt idx="54">
                  <c:v>1018</c:v>
                </c:pt>
                <c:pt idx="55">
                  <c:v>1144</c:v>
                </c:pt>
                <c:pt idx="56">
                  <c:v>1304</c:v>
                </c:pt>
                <c:pt idx="57">
                  <c:v>1478</c:v>
                </c:pt>
                <c:pt idx="58">
                  <c:v>1639</c:v>
                </c:pt>
                <c:pt idx="59">
                  <c:v>945</c:v>
                </c:pt>
                <c:pt idx="60">
                  <c:v>793</c:v>
                </c:pt>
                <c:pt idx="61">
                  <c:v>679</c:v>
                </c:pt>
                <c:pt idx="62">
                  <c:v>685</c:v>
                </c:pt>
                <c:pt idx="63">
                  <c:v>947</c:v>
                </c:pt>
                <c:pt idx="64">
                  <c:v>1284</c:v>
                </c:pt>
                <c:pt idx="65">
                  <c:v>1209</c:v>
                </c:pt>
                <c:pt idx="66">
                  <c:v>1251</c:v>
                </c:pt>
                <c:pt idx="67">
                  <c:v>667</c:v>
                </c:pt>
                <c:pt idx="68">
                  <c:v>357</c:v>
                </c:pt>
                <c:pt idx="69">
                  <c:v>933</c:v>
                </c:pt>
                <c:pt idx="70">
                  <c:v>798</c:v>
                </c:pt>
                <c:pt idx="71">
                  <c:v>933</c:v>
                </c:pt>
                <c:pt idx="72">
                  <c:v>913</c:v>
                </c:pt>
                <c:pt idx="73">
                  <c:v>620</c:v>
                </c:pt>
                <c:pt idx="74">
                  <c:v>583</c:v>
                </c:pt>
                <c:pt idx="75">
                  <c:v>342</c:v>
                </c:pt>
                <c:pt idx="76">
                  <c:v>513</c:v>
                </c:pt>
                <c:pt idx="77">
                  <c:v>797</c:v>
                </c:pt>
                <c:pt idx="78">
                  <c:v>745</c:v>
                </c:pt>
                <c:pt idx="79">
                  <c:v>460</c:v>
                </c:pt>
                <c:pt idx="80">
                  <c:v>638</c:v>
                </c:pt>
                <c:pt idx="81">
                  <c:v>431</c:v>
                </c:pt>
                <c:pt idx="82">
                  <c:v>289</c:v>
                </c:pt>
                <c:pt idx="83">
                  <c:v>432</c:v>
                </c:pt>
                <c:pt idx="84">
                  <c:v>362</c:v>
                </c:pt>
                <c:pt idx="85">
                  <c:v>353</c:v>
                </c:pt>
                <c:pt idx="86">
                  <c:v>741</c:v>
                </c:pt>
                <c:pt idx="87">
                  <c:v>738</c:v>
                </c:pt>
                <c:pt idx="88">
                  <c:v>286</c:v>
                </c:pt>
                <c:pt idx="89">
                  <c:v>333</c:v>
                </c:pt>
                <c:pt idx="90">
                  <c:v>213</c:v>
                </c:pt>
                <c:pt idx="91">
                  <c:v>342</c:v>
                </c:pt>
                <c:pt idx="92">
                  <c:v>394</c:v>
                </c:pt>
                <c:pt idx="93">
                  <c:v>507</c:v>
                </c:pt>
                <c:pt idx="94">
                  <c:v>407</c:v>
                </c:pt>
                <c:pt idx="95">
                  <c:v>301</c:v>
                </c:pt>
                <c:pt idx="96">
                  <c:v>214</c:v>
                </c:pt>
                <c:pt idx="97">
                  <c:v>350</c:v>
                </c:pt>
                <c:pt idx="98">
                  <c:v>318</c:v>
                </c:pt>
                <c:pt idx="99">
                  <c:v>555</c:v>
                </c:pt>
                <c:pt idx="100">
                  <c:v>258</c:v>
                </c:pt>
                <c:pt idx="101">
                  <c:v>348</c:v>
                </c:pt>
                <c:pt idx="102">
                  <c:v>247</c:v>
                </c:pt>
                <c:pt idx="103">
                  <c:v>192</c:v>
                </c:pt>
                <c:pt idx="104">
                  <c:v>378</c:v>
                </c:pt>
                <c:pt idx="105">
                  <c:v>345</c:v>
                </c:pt>
                <c:pt idx="106">
                  <c:v>580</c:v>
                </c:pt>
                <c:pt idx="107">
                  <c:v>770</c:v>
                </c:pt>
                <c:pt idx="108">
                  <c:v>601</c:v>
                </c:pt>
                <c:pt idx="109">
                  <c:v>687</c:v>
                </c:pt>
                <c:pt idx="110">
                  <c:v>537</c:v>
                </c:pt>
                <c:pt idx="111">
                  <c:v>503</c:v>
                </c:pt>
                <c:pt idx="112">
                  <c:v>587</c:v>
                </c:pt>
                <c:pt idx="113">
                  <c:v>630</c:v>
                </c:pt>
                <c:pt idx="114">
                  <c:v>477</c:v>
                </c:pt>
                <c:pt idx="115">
                  <c:v>687</c:v>
                </c:pt>
                <c:pt idx="116">
                  <c:v>256</c:v>
                </c:pt>
                <c:pt idx="117">
                  <c:v>262</c:v>
                </c:pt>
                <c:pt idx="118">
                  <c:v>498</c:v>
                </c:pt>
                <c:pt idx="119">
                  <c:v>466</c:v>
                </c:pt>
                <c:pt idx="120">
                  <c:v>503</c:v>
                </c:pt>
                <c:pt idx="121">
                  <c:v>446</c:v>
                </c:pt>
                <c:pt idx="122">
                  <c:v>422</c:v>
                </c:pt>
                <c:pt idx="123">
                  <c:v>239</c:v>
                </c:pt>
                <c:pt idx="124">
                  <c:v>219</c:v>
                </c:pt>
                <c:pt idx="125">
                  <c:v>390</c:v>
                </c:pt>
                <c:pt idx="126">
                  <c:v>397</c:v>
                </c:pt>
                <c:pt idx="127">
                  <c:v>442</c:v>
                </c:pt>
                <c:pt idx="128">
                  <c:v>395</c:v>
                </c:pt>
                <c:pt idx="129">
                  <c:v>378</c:v>
                </c:pt>
                <c:pt idx="130">
                  <c:v>248</c:v>
                </c:pt>
                <c:pt idx="131">
                  <c:v>106</c:v>
                </c:pt>
                <c:pt idx="132">
                  <c:v>465</c:v>
                </c:pt>
                <c:pt idx="133">
                  <c:v>351</c:v>
                </c:pt>
                <c:pt idx="134">
                  <c:v>534</c:v>
                </c:pt>
                <c:pt idx="135">
                  <c:v>583</c:v>
                </c:pt>
                <c:pt idx="136">
                  <c:v>529</c:v>
                </c:pt>
                <c:pt idx="137">
                  <c:v>202</c:v>
                </c:pt>
                <c:pt idx="138">
                  <c:v>249</c:v>
                </c:pt>
                <c:pt idx="139">
                  <c:v>522</c:v>
                </c:pt>
                <c:pt idx="140">
                  <c:v>454</c:v>
                </c:pt>
                <c:pt idx="141">
                  <c:v>569</c:v>
                </c:pt>
                <c:pt idx="142">
                  <c:v>815</c:v>
                </c:pt>
                <c:pt idx="143">
                  <c:v>781</c:v>
                </c:pt>
                <c:pt idx="144">
                  <c:v>305</c:v>
                </c:pt>
                <c:pt idx="145">
                  <c:v>340</c:v>
                </c:pt>
                <c:pt idx="146">
                  <c:v>633</c:v>
                </c:pt>
                <c:pt idx="147">
                  <c:v>684</c:v>
                </c:pt>
                <c:pt idx="148">
                  <c:v>902</c:v>
                </c:pt>
                <c:pt idx="149">
                  <c:v>870</c:v>
                </c:pt>
                <c:pt idx="150">
                  <c:v>955</c:v>
                </c:pt>
                <c:pt idx="151">
                  <c:v>240</c:v>
                </c:pt>
                <c:pt idx="152">
                  <c:v>509</c:v>
                </c:pt>
                <c:pt idx="153">
                  <c:v>879</c:v>
                </c:pt>
                <c:pt idx="154">
                  <c:v>741</c:v>
                </c:pt>
                <c:pt idx="155">
                  <c:v>1045</c:v>
                </c:pt>
                <c:pt idx="156">
                  <c:v>1147</c:v>
                </c:pt>
                <c:pt idx="157">
                  <c:v>1122</c:v>
                </c:pt>
                <c:pt idx="158">
                  <c:v>555</c:v>
                </c:pt>
                <c:pt idx="159">
                  <c:v>436</c:v>
                </c:pt>
                <c:pt idx="160">
                  <c:v>966</c:v>
                </c:pt>
                <c:pt idx="161">
                  <c:v>1226</c:v>
                </c:pt>
                <c:pt idx="162">
                  <c:v>1445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C1-4EC0-B583-6EACB8D0DF5D}"/>
            </c:ext>
          </c:extLst>
        </c:ser>
        <c:ser>
          <c:idx val="1"/>
          <c:order val="1"/>
          <c:tx>
            <c:strRef>
              <c:f>Deutschland!$R$2</c:f>
              <c:strCache>
                <c:ptCount val="1"/>
                <c:pt idx="0">
                  <c:v>neue Fälle-L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Deutschland!$B$3:$B$175</c:f>
              <c:numCache>
                <c:formatCode>[$-407]d/\ mmm/;@</c:formatCode>
                <c:ptCount val="173"/>
                <c:pt idx="0">
                  <c:v>43894</c:v>
                </c:pt>
                <c:pt idx="1">
                  <c:v>43895</c:v>
                </c:pt>
                <c:pt idx="2">
                  <c:v>43896</c:v>
                </c:pt>
                <c:pt idx="3">
                  <c:v>43897</c:v>
                </c:pt>
                <c:pt idx="4">
                  <c:v>43898</c:v>
                </c:pt>
                <c:pt idx="5">
                  <c:v>43899</c:v>
                </c:pt>
                <c:pt idx="6">
                  <c:v>43900</c:v>
                </c:pt>
                <c:pt idx="7">
                  <c:v>43901</c:v>
                </c:pt>
                <c:pt idx="8">
                  <c:v>43902</c:v>
                </c:pt>
                <c:pt idx="9">
                  <c:v>43903</c:v>
                </c:pt>
                <c:pt idx="10">
                  <c:v>43904</c:v>
                </c:pt>
                <c:pt idx="11">
                  <c:v>43905</c:v>
                </c:pt>
                <c:pt idx="12">
                  <c:v>43906</c:v>
                </c:pt>
                <c:pt idx="13">
                  <c:v>43907</c:v>
                </c:pt>
                <c:pt idx="14">
                  <c:v>43908</c:v>
                </c:pt>
                <c:pt idx="15">
                  <c:v>43909</c:v>
                </c:pt>
                <c:pt idx="16">
                  <c:v>43910</c:v>
                </c:pt>
                <c:pt idx="17">
                  <c:v>43911</c:v>
                </c:pt>
                <c:pt idx="18">
                  <c:v>43912</c:v>
                </c:pt>
                <c:pt idx="19">
                  <c:v>43913</c:v>
                </c:pt>
                <c:pt idx="20">
                  <c:v>43914</c:v>
                </c:pt>
                <c:pt idx="21">
                  <c:v>43915</c:v>
                </c:pt>
                <c:pt idx="22">
                  <c:v>43916</c:v>
                </c:pt>
                <c:pt idx="23">
                  <c:v>43917</c:v>
                </c:pt>
                <c:pt idx="24">
                  <c:v>43918</c:v>
                </c:pt>
                <c:pt idx="25">
                  <c:v>43919</c:v>
                </c:pt>
                <c:pt idx="26">
                  <c:v>43920</c:v>
                </c:pt>
                <c:pt idx="27">
                  <c:v>43921</c:v>
                </c:pt>
                <c:pt idx="28">
                  <c:v>43922</c:v>
                </c:pt>
                <c:pt idx="29">
                  <c:v>43923</c:v>
                </c:pt>
                <c:pt idx="30">
                  <c:v>43924</c:v>
                </c:pt>
                <c:pt idx="31">
                  <c:v>43925</c:v>
                </c:pt>
                <c:pt idx="32">
                  <c:v>43926</c:v>
                </c:pt>
                <c:pt idx="33">
                  <c:v>43927</c:v>
                </c:pt>
                <c:pt idx="34">
                  <c:v>43928</c:v>
                </c:pt>
                <c:pt idx="35">
                  <c:v>43929</c:v>
                </c:pt>
                <c:pt idx="36">
                  <c:v>43930</c:v>
                </c:pt>
                <c:pt idx="37">
                  <c:v>43931</c:v>
                </c:pt>
                <c:pt idx="38">
                  <c:v>43932</c:v>
                </c:pt>
                <c:pt idx="39">
                  <c:v>43933</c:v>
                </c:pt>
                <c:pt idx="40">
                  <c:v>43934</c:v>
                </c:pt>
                <c:pt idx="41">
                  <c:v>43935</c:v>
                </c:pt>
                <c:pt idx="42">
                  <c:v>43936</c:v>
                </c:pt>
                <c:pt idx="43">
                  <c:v>43937</c:v>
                </c:pt>
                <c:pt idx="44">
                  <c:v>43938</c:v>
                </c:pt>
                <c:pt idx="45">
                  <c:v>43939</c:v>
                </c:pt>
                <c:pt idx="46">
                  <c:v>43940</c:v>
                </c:pt>
                <c:pt idx="47">
                  <c:v>43941</c:v>
                </c:pt>
                <c:pt idx="48">
                  <c:v>43942</c:v>
                </c:pt>
                <c:pt idx="49">
                  <c:v>43943</c:v>
                </c:pt>
                <c:pt idx="50">
                  <c:v>43944</c:v>
                </c:pt>
                <c:pt idx="51">
                  <c:v>43945</c:v>
                </c:pt>
                <c:pt idx="52">
                  <c:v>43946</c:v>
                </c:pt>
                <c:pt idx="53">
                  <c:v>43947</c:v>
                </c:pt>
                <c:pt idx="54">
                  <c:v>43948</c:v>
                </c:pt>
                <c:pt idx="55">
                  <c:v>43949</c:v>
                </c:pt>
                <c:pt idx="56">
                  <c:v>43950</c:v>
                </c:pt>
                <c:pt idx="57">
                  <c:v>43951</c:v>
                </c:pt>
                <c:pt idx="58">
                  <c:v>43952</c:v>
                </c:pt>
                <c:pt idx="59">
                  <c:v>43953</c:v>
                </c:pt>
                <c:pt idx="60">
                  <c:v>43954</c:v>
                </c:pt>
                <c:pt idx="61">
                  <c:v>43955</c:v>
                </c:pt>
                <c:pt idx="62">
                  <c:v>43956</c:v>
                </c:pt>
                <c:pt idx="63">
                  <c:v>43957</c:v>
                </c:pt>
                <c:pt idx="64">
                  <c:v>43958</c:v>
                </c:pt>
                <c:pt idx="65">
                  <c:v>43959</c:v>
                </c:pt>
                <c:pt idx="66">
                  <c:v>43960</c:v>
                </c:pt>
                <c:pt idx="67">
                  <c:v>43961</c:v>
                </c:pt>
                <c:pt idx="68">
                  <c:v>43962</c:v>
                </c:pt>
                <c:pt idx="69">
                  <c:v>43963</c:v>
                </c:pt>
                <c:pt idx="70">
                  <c:v>43964</c:v>
                </c:pt>
                <c:pt idx="71">
                  <c:v>43965</c:v>
                </c:pt>
                <c:pt idx="72">
                  <c:v>43966</c:v>
                </c:pt>
                <c:pt idx="73">
                  <c:v>43967</c:v>
                </c:pt>
                <c:pt idx="74">
                  <c:v>43968</c:v>
                </c:pt>
                <c:pt idx="75">
                  <c:v>43969</c:v>
                </c:pt>
                <c:pt idx="76">
                  <c:v>43970</c:v>
                </c:pt>
                <c:pt idx="77">
                  <c:v>43971</c:v>
                </c:pt>
                <c:pt idx="78">
                  <c:v>43972</c:v>
                </c:pt>
                <c:pt idx="79">
                  <c:v>43973</c:v>
                </c:pt>
                <c:pt idx="80">
                  <c:v>43974</c:v>
                </c:pt>
                <c:pt idx="81">
                  <c:v>43975</c:v>
                </c:pt>
                <c:pt idx="82">
                  <c:v>43976</c:v>
                </c:pt>
                <c:pt idx="83">
                  <c:v>43977</c:v>
                </c:pt>
                <c:pt idx="84">
                  <c:v>43978</c:v>
                </c:pt>
                <c:pt idx="85">
                  <c:v>43979</c:v>
                </c:pt>
                <c:pt idx="86">
                  <c:v>43980</c:v>
                </c:pt>
                <c:pt idx="87">
                  <c:v>43981</c:v>
                </c:pt>
                <c:pt idx="88">
                  <c:v>43982</c:v>
                </c:pt>
                <c:pt idx="89">
                  <c:v>43983</c:v>
                </c:pt>
                <c:pt idx="90">
                  <c:v>43984</c:v>
                </c:pt>
                <c:pt idx="91">
                  <c:v>43985</c:v>
                </c:pt>
                <c:pt idx="92">
                  <c:v>43986</c:v>
                </c:pt>
                <c:pt idx="93">
                  <c:v>43987</c:v>
                </c:pt>
                <c:pt idx="94">
                  <c:v>43988</c:v>
                </c:pt>
                <c:pt idx="95">
                  <c:v>43989</c:v>
                </c:pt>
                <c:pt idx="96">
                  <c:v>43990</c:v>
                </c:pt>
                <c:pt idx="97">
                  <c:v>43991</c:v>
                </c:pt>
                <c:pt idx="98">
                  <c:v>43992</c:v>
                </c:pt>
                <c:pt idx="99">
                  <c:v>43993</c:v>
                </c:pt>
                <c:pt idx="100">
                  <c:v>43994</c:v>
                </c:pt>
                <c:pt idx="101">
                  <c:v>43995</c:v>
                </c:pt>
                <c:pt idx="102">
                  <c:v>43996</c:v>
                </c:pt>
                <c:pt idx="103">
                  <c:v>43997</c:v>
                </c:pt>
                <c:pt idx="104">
                  <c:v>43998</c:v>
                </c:pt>
                <c:pt idx="105">
                  <c:v>43999</c:v>
                </c:pt>
                <c:pt idx="106">
                  <c:v>44000</c:v>
                </c:pt>
                <c:pt idx="107">
                  <c:v>44001</c:v>
                </c:pt>
                <c:pt idx="108">
                  <c:v>44002</c:v>
                </c:pt>
                <c:pt idx="109">
                  <c:v>44003</c:v>
                </c:pt>
                <c:pt idx="110">
                  <c:v>44004</c:v>
                </c:pt>
                <c:pt idx="111">
                  <c:v>44005</c:v>
                </c:pt>
                <c:pt idx="112">
                  <c:v>44006</c:v>
                </c:pt>
                <c:pt idx="113">
                  <c:v>44007</c:v>
                </c:pt>
                <c:pt idx="114">
                  <c:v>44008</c:v>
                </c:pt>
                <c:pt idx="115">
                  <c:v>44009</c:v>
                </c:pt>
                <c:pt idx="116">
                  <c:v>44010</c:v>
                </c:pt>
                <c:pt idx="117">
                  <c:v>44011</c:v>
                </c:pt>
                <c:pt idx="118">
                  <c:v>44012</c:v>
                </c:pt>
                <c:pt idx="119">
                  <c:v>44013</c:v>
                </c:pt>
                <c:pt idx="120">
                  <c:v>44014</c:v>
                </c:pt>
                <c:pt idx="121">
                  <c:v>44015</c:v>
                </c:pt>
                <c:pt idx="122">
                  <c:v>44016</c:v>
                </c:pt>
                <c:pt idx="123">
                  <c:v>44017</c:v>
                </c:pt>
                <c:pt idx="124">
                  <c:v>44018</c:v>
                </c:pt>
                <c:pt idx="125">
                  <c:v>44019</c:v>
                </c:pt>
                <c:pt idx="126">
                  <c:v>44020</c:v>
                </c:pt>
                <c:pt idx="127">
                  <c:v>44021</c:v>
                </c:pt>
                <c:pt idx="128">
                  <c:v>44022</c:v>
                </c:pt>
                <c:pt idx="129">
                  <c:v>44023</c:v>
                </c:pt>
                <c:pt idx="130">
                  <c:v>44024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44030</c:v>
                </c:pt>
                <c:pt idx="137">
                  <c:v>44031</c:v>
                </c:pt>
                <c:pt idx="138">
                  <c:v>44032</c:v>
                </c:pt>
                <c:pt idx="139">
                  <c:v>44033</c:v>
                </c:pt>
                <c:pt idx="140">
                  <c:v>44034</c:v>
                </c:pt>
                <c:pt idx="141">
                  <c:v>44035</c:v>
                </c:pt>
                <c:pt idx="142">
                  <c:v>44036</c:v>
                </c:pt>
                <c:pt idx="143">
                  <c:v>44037</c:v>
                </c:pt>
                <c:pt idx="144">
                  <c:v>44038</c:v>
                </c:pt>
                <c:pt idx="145">
                  <c:v>44039</c:v>
                </c:pt>
                <c:pt idx="146">
                  <c:v>44040</c:v>
                </c:pt>
                <c:pt idx="147">
                  <c:v>44041</c:v>
                </c:pt>
                <c:pt idx="148">
                  <c:v>44042</c:v>
                </c:pt>
                <c:pt idx="149">
                  <c:v>44043</c:v>
                </c:pt>
                <c:pt idx="150">
                  <c:v>44044</c:v>
                </c:pt>
                <c:pt idx="151">
                  <c:v>44045</c:v>
                </c:pt>
                <c:pt idx="152">
                  <c:v>44046</c:v>
                </c:pt>
                <c:pt idx="153">
                  <c:v>44047</c:v>
                </c:pt>
                <c:pt idx="154">
                  <c:v>44048</c:v>
                </c:pt>
                <c:pt idx="155">
                  <c:v>44049</c:v>
                </c:pt>
                <c:pt idx="156">
                  <c:v>44050</c:v>
                </c:pt>
                <c:pt idx="157">
                  <c:v>44051</c:v>
                </c:pt>
                <c:pt idx="158">
                  <c:v>44052</c:v>
                </c:pt>
                <c:pt idx="159">
                  <c:v>44053</c:v>
                </c:pt>
                <c:pt idx="160">
                  <c:v>44054</c:v>
                </c:pt>
                <c:pt idx="161">
                  <c:v>44055</c:v>
                </c:pt>
                <c:pt idx="162">
                  <c:v>44056</c:v>
                </c:pt>
                <c:pt idx="163">
                  <c:v>44057</c:v>
                </c:pt>
                <c:pt idx="164">
                  <c:v>44058</c:v>
                </c:pt>
                <c:pt idx="165">
                  <c:v>44059</c:v>
                </c:pt>
                <c:pt idx="166">
                  <c:v>44060</c:v>
                </c:pt>
                <c:pt idx="167">
                  <c:v>44061</c:v>
                </c:pt>
                <c:pt idx="168">
                  <c:v>44062</c:v>
                </c:pt>
                <c:pt idx="169">
                  <c:v>44063</c:v>
                </c:pt>
                <c:pt idx="170">
                  <c:v>44064</c:v>
                </c:pt>
                <c:pt idx="171">
                  <c:v>44065</c:v>
                </c:pt>
                <c:pt idx="172">
                  <c:v>44066</c:v>
                </c:pt>
              </c:numCache>
            </c:numRef>
          </c:cat>
          <c:val>
            <c:numRef>
              <c:f>Deutschland!$R$3:$R$175</c:f>
              <c:numCache>
                <c:formatCode>0.00</c:formatCode>
                <c:ptCount val="173"/>
                <c:pt idx="0">
                  <c:v>90</c:v>
                </c:pt>
                <c:pt idx="1">
                  <c:v>111.57286440290551</c:v>
                </c:pt>
                <c:pt idx="2">
                  <c:v>138.31671190076821</c:v>
                </c:pt>
                <c:pt idx="3">
                  <c:v>171.47101935066843</c:v>
                </c:pt>
                <c:pt idx="4">
                  <c:v>212.57236434489016</c:v>
                </c:pt>
                <c:pt idx="5">
                  <c:v>263.52563980952726</c:v>
                </c:pt>
                <c:pt idx="6">
                  <c:v>326.69233863508117</c:v>
                </c:pt>
                <c:pt idx="7">
                  <c:v>405</c:v>
                </c:pt>
                <c:pt idx="8">
                  <c:v>502.07788981307482</c:v>
                </c:pt>
                <c:pt idx="9">
                  <c:v>622.42520355345698</c:v>
                </c:pt>
                <c:pt idx="10">
                  <c:v>771.61958707800795</c:v>
                </c:pt>
                <c:pt idx="11">
                  <c:v>956.57563955200578</c:v>
                </c:pt>
                <c:pt idx="12">
                  <c:v>1185.8653791428728</c:v>
                </c:pt>
                <c:pt idx="13">
                  <c:v>1470.1155238578654</c:v>
                </c:pt>
                <c:pt idx="14">
                  <c:v>1822.5000000000002</c:v>
                </c:pt>
                <c:pt idx="15">
                  <c:v>2259.3505041588369</c:v>
                </c:pt>
                <c:pt idx="16">
                  <c:v>2800.9134159905566</c:v>
                </c:pt>
                <c:pt idx="17">
                  <c:v>3472.288141851036</c:v>
                </c:pt>
                <c:pt idx="18">
                  <c:v>4304.5903779840264</c:v>
                </c:pt>
                <c:pt idx="19">
                  <c:v>5336.3942061429279</c:v>
                </c:pt>
                <c:pt idx="20">
                  <c:v>5336.3942061429279</c:v>
                </c:pt>
                <c:pt idx="21">
                  <c:v>5336.3942061429279</c:v>
                </c:pt>
                <c:pt idx="22">
                  <c:v>5336.3942061429279</c:v>
                </c:pt>
                <c:pt idx="23">
                  <c:v>5336.3942061429279</c:v>
                </c:pt>
                <c:pt idx="24">
                  <c:v>5336.3942061429279</c:v>
                </c:pt>
                <c:pt idx="25">
                  <c:v>5336.3942061429279</c:v>
                </c:pt>
                <c:pt idx="26">
                  <c:v>5336.3942061429279</c:v>
                </c:pt>
                <c:pt idx="27">
                  <c:v>5336.3942061429279</c:v>
                </c:pt>
                <c:pt idx="28">
                  <c:v>5336.3942061429279</c:v>
                </c:pt>
                <c:pt idx="29">
                  <c:v>5336.3942061429279</c:v>
                </c:pt>
                <c:pt idx="30">
                  <c:v>5336.3942061429279</c:v>
                </c:pt>
                <c:pt idx="31">
                  <c:v>5336.3942061429279</c:v>
                </c:pt>
                <c:pt idx="32">
                  <c:v>5336.3942061429279</c:v>
                </c:pt>
                <c:pt idx="33">
                  <c:v>5336.3942061429279</c:v>
                </c:pt>
                <c:pt idx="34">
                  <c:v>5336.3942061429279</c:v>
                </c:pt>
                <c:pt idx="35">
                  <c:v>5336.3942061429279</c:v>
                </c:pt>
                <c:pt idx="36">
                  <c:v>5071.2970798762426</c:v>
                </c:pt>
                <c:pt idx="37">
                  <c:v>4819.3692367697031</c:v>
                </c:pt>
                <c:pt idx="38">
                  <c:v>4579.9564637000112</c:v>
                </c:pt>
                <c:pt idx="39">
                  <c:v>4352.4370470205304</c:v>
                </c:pt>
                <c:pt idx="40">
                  <c:v>4136.2201580782566</c:v>
                </c:pt>
                <c:pt idx="41">
                  <c:v>3930.7443189337914</c:v>
                </c:pt>
                <c:pt idx="42">
                  <c:v>3735.4759443000498</c:v>
                </c:pt>
                <c:pt idx="43">
                  <c:v>3549.9079559133702</c:v>
                </c:pt>
                <c:pt idx="44">
                  <c:v>3373.5584657387922</c:v>
                </c:pt>
                <c:pt idx="45">
                  <c:v>3205.9695245900079</c:v>
                </c:pt>
                <c:pt idx="46">
                  <c:v>3046.7059329143713</c:v>
                </c:pt>
                <c:pt idx="47">
                  <c:v>2895.3541106547796</c:v>
                </c:pt>
                <c:pt idx="48">
                  <c:v>2751.5210232536542</c:v>
                </c:pt>
                <c:pt idx="49">
                  <c:v>2614.8331610100349</c:v>
                </c:pt>
                <c:pt idx="50">
                  <c:v>2484.9355691393594</c:v>
                </c:pt>
                <c:pt idx="51">
                  <c:v>2361.4909260171548</c:v>
                </c:pt>
                <c:pt idx="52">
                  <c:v>2244.1786672130056</c:v>
                </c:pt>
                <c:pt idx="53">
                  <c:v>2132.69415304006</c:v>
                </c:pt>
                <c:pt idx="54">
                  <c:v>2026.7478774583458</c:v>
                </c:pt>
                <c:pt idx="55">
                  <c:v>1926.0647162775579</c:v>
                </c:pt>
                <c:pt idx="56">
                  <c:v>1830.3832127070243</c:v>
                </c:pt>
                <c:pt idx="57">
                  <c:v>1739.4548983975515</c:v>
                </c:pt>
                <c:pt idx="58">
                  <c:v>1653.0436482120083</c:v>
                </c:pt>
                <c:pt idx="59">
                  <c:v>1570.925067049104</c:v>
                </c:pt>
                <c:pt idx="60">
                  <c:v>1492.8859071280419</c:v>
                </c:pt>
                <c:pt idx="61">
                  <c:v>1418.7235142208419</c:v>
                </c:pt>
                <c:pt idx="62">
                  <c:v>1348.2453013942904</c:v>
                </c:pt>
                <c:pt idx="63">
                  <c:v>1281.268248894917</c:v>
                </c:pt>
                <c:pt idx="64">
                  <c:v>1217.6184288782858</c:v>
                </c:pt>
                <c:pt idx="65">
                  <c:v>1157.1305537484056</c:v>
                </c:pt>
                <c:pt idx="66">
                  <c:v>1099.6475469343727</c:v>
                </c:pt>
                <c:pt idx="67">
                  <c:v>1045.0201349896292</c:v>
                </c:pt>
                <c:pt idx="68">
                  <c:v>993.10645995458924</c:v>
                </c:pt>
                <c:pt idx="69">
                  <c:v>943.77171097600319</c:v>
                </c:pt>
                <c:pt idx="70">
                  <c:v>896.88777422644182</c:v>
                </c:pt>
                <c:pt idx="71">
                  <c:v>852.33290021480002</c:v>
                </c:pt>
                <c:pt idx="72">
                  <c:v>809.99138762388384</c:v>
                </c:pt>
                <c:pt idx="73">
                  <c:v>769.75328285406079</c:v>
                </c:pt>
                <c:pt idx="74">
                  <c:v>731.51409449274036</c:v>
                </c:pt>
                <c:pt idx="75">
                  <c:v>695.17452196821239</c:v>
                </c:pt>
                <c:pt idx="76">
                  <c:v>660.64019768320213</c:v>
                </c:pt>
                <c:pt idx="77">
                  <c:v>627.82144195850913</c:v>
                </c:pt>
                <c:pt idx="78">
                  <c:v>596.6330301503599</c:v>
                </c:pt>
                <c:pt idx="79">
                  <c:v>566.99397133671857</c:v>
                </c:pt>
                <c:pt idx="80">
                  <c:v>538.82729799784238</c:v>
                </c:pt>
                <c:pt idx="81">
                  <c:v>512.05986614491815</c:v>
                </c:pt>
                <c:pt idx="82">
                  <c:v>486.62216537774856</c:v>
                </c:pt>
                <c:pt idx="83">
                  <c:v>462.44813837824142</c:v>
                </c:pt>
                <c:pt idx="84">
                  <c:v>439.47500937095634</c:v>
                </c:pt>
                <c:pt idx="85">
                  <c:v>439.47500937095634</c:v>
                </c:pt>
                <c:pt idx="86">
                  <c:v>439.47500937095634</c:v>
                </c:pt>
                <c:pt idx="87">
                  <c:v>439.47500937095634</c:v>
                </c:pt>
                <c:pt idx="88">
                  <c:v>439.47500937095634</c:v>
                </c:pt>
                <c:pt idx="89">
                  <c:v>439.47500937095634</c:v>
                </c:pt>
                <c:pt idx="90">
                  <c:v>439.47500937095634</c:v>
                </c:pt>
                <c:pt idx="91">
                  <c:v>439.47500937095634</c:v>
                </c:pt>
                <c:pt idx="92">
                  <c:v>439.47500937095634</c:v>
                </c:pt>
                <c:pt idx="93">
                  <c:v>439.47500937095634</c:v>
                </c:pt>
                <c:pt idx="94">
                  <c:v>439.47500937095634</c:v>
                </c:pt>
                <c:pt idx="95">
                  <c:v>439.47500937095634</c:v>
                </c:pt>
                <c:pt idx="96">
                  <c:v>439.47500937095634</c:v>
                </c:pt>
                <c:pt idx="97">
                  <c:v>439.47500937095634</c:v>
                </c:pt>
                <c:pt idx="98">
                  <c:v>439.47500937095634</c:v>
                </c:pt>
                <c:pt idx="99">
                  <c:v>439.47500937095634</c:v>
                </c:pt>
                <c:pt idx="100">
                  <c:v>439.47500937095634</c:v>
                </c:pt>
                <c:pt idx="101">
                  <c:v>439.47500937095634</c:v>
                </c:pt>
                <c:pt idx="102">
                  <c:v>439.47500937095634</c:v>
                </c:pt>
                <c:pt idx="103">
                  <c:v>439.47500937095634</c:v>
                </c:pt>
                <c:pt idx="104">
                  <c:v>439.47500937095634</c:v>
                </c:pt>
                <c:pt idx="105">
                  <c:v>439.47500937095634</c:v>
                </c:pt>
                <c:pt idx="106">
                  <c:v>439.47500937095634</c:v>
                </c:pt>
                <c:pt idx="107">
                  <c:v>439.47500937095634</c:v>
                </c:pt>
                <c:pt idx="108">
                  <c:v>439.47500937095634</c:v>
                </c:pt>
                <c:pt idx="109">
                  <c:v>439.47500937095634</c:v>
                </c:pt>
                <c:pt idx="110">
                  <c:v>439.47500937095634</c:v>
                </c:pt>
                <c:pt idx="111">
                  <c:v>439.47500937095634</c:v>
                </c:pt>
                <c:pt idx="112">
                  <c:v>439.47500937095634</c:v>
                </c:pt>
                <c:pt idx="113">
                  <c:v>439.47500937095634</c:v>
                </c:pt>
                <c:pt idx="114">
                  <c:v>439.47500937095634</c:v>
                </c:pt>
                <c:pt idx="115">
                  <c:v>439.47500937095634</c:v>
                </c:pt>
                <c:pt idx="116">
                  <c:v>439.47500937095634</c:v>
                </c:pt>
                <c:pt idx="117">
                  <c:v>439.47500937095634</c:v>
                </c:pt>
                <c:pt idx="118">
                  <c:v>439.47500937095634</c:v>
                </c:pt>
                <c:pt idx="119">
                  <c:v>439.47500937095634</c:v>
                </c:pt>
                <c:pt idx="120">
                  <c:v>439.47500937095634</c:v>
                </c:pt>
                <c:pt idx="121">
                  <c:v>439.47500937095634</c:v>
                </c:pt>
                <c:pt idx="122">
                  <c:v>439.47500937095634</c:v>
                </c:pt>
                <c:pt idx="123">
                  <c:v>439.47500937095634</c:v>
                </c:pt>
                <c:pt idx="124">
                  <c:v>439.47500937095634</c:v>
                </c:pt>
                <c:pt idx="125">
                  <c:v>439.47500937095634</c:v>
                </c:pt>
                <c:pt idx="126">
                  <c:v>439.47500937095634</c:v>
                </c:pt>
                <c:pt idx="127">
                  <c:v>439.47500937095634</c:v>
                </c:pt>
                <c:pt idx="128">
                  <c:v>439.47500937095634</c:v>
                </c:pt>
                <c:pt idx="129">
                  <c:v>439.47500937095634</c:v>
                </c:pt>
                <c:pt idx="130">
                  <c:v>439.47500937095634</c:v>
                </c:pt>
                <c:pt idx="131">
                  <c:v>439.47500937095634</c:v>
                </c:pt>
                <c:pt idx="132">
                  <c:v>439.47500937095634</c:v>
                </c:pt>
                <c:pt idx="133">
                  <c:v>439.47500937095634</c:v>
                </c:pt>
                <c:pt idx="134">
                  <c:v>453.71012557492077</c:v>
                </c:pt>
                <c:pt idx="135">
                  <c:v>468.40633405721616</c:v>
                </c:pt>
                <c:pt idx="136">
                  <c:v>483.57857014299827</c:v>
                </c:pt>
                <c:pt idx="137">
                  <c:v>499.24225293029872</c:v>
                </c:pt>
                <c:pt idx="138">
                  <c:v>515.41330096000149</c:v>
                </c:pt>
                <c:pt idx="139">
                  <c:v>532.10814839338866</c:v>
                </c:pt>
                <c:pt idx="140">
                  <c:v>549.34376171369593</c:v>
                </c:pt>
                <c:pt idx="141">
                  <c:v>567.13765696865141</c:v>
                </c:pt>
                <c:pt idx="142">
                  <c:v>585.50791757152069</c:v>
                </c:pt>
                <c:pt idx="143">
                  <c:v>604.47321267874838</c:v>
                </c:pt>
                <c:pt idx="144">
                  <c:v>624.05281616287391</c:v>
                </c:pt>
                <c:pt idx="145">
                  <c:v>644.26662620000241</c:v>
                </c:pt>
                <c:pt idx="146">
                  <c:v>665.13518549173637</c:v>
                </c:pt>
                <c:pt idx="147">
                  <c:v>686.6797021421205</c:v>
                </c:pt>
                <c:pt idx="148">
                  <c:v>708.92207121081492</c:v>
                </c:pt>
                <c:pt idx="149">
                  <c:v>731.88489696440149</c:v>
                </c:pt>
                <c:pt idx="150">
                  <c:v>755.59151584843607</c:v>
                </c:pt>
                <c:pt idx="151">
                  <c:v>780.06602020359298</c:v>
                </c:pt>
                <c:pt idx="152">
                  <c:v>805.3332827500036</c:v>
                </c:pt>
                <c:pt idx="153">
                  <c:v>831.41898186467108</c:v>
                </c:pt>
                <c:pt idx="154">
                  <c:v>858.34962767765126</c:v>
                </c:pt>
                <c:pt idx="155">
                  <c:v>886.15258901351933</c:v>
                </c:pt>
                <c:pt idx="156">
                  <c:v>914.85612120550252</c:v>
                </c:pt>
                <c:pt idx="157">
                  <c:v>944.48939481054572</c:v>
                </c:pt>
                <c:pt idx="158">
                  <c:v>975.08252525449188</c:v>
                </c:pt>
                <c:pt idx="159">
                  <c:v>1006.6666034375052</c:v>
                </c:pt>
                <c:pt idx="160">
                  <c:v>1039.2737273308396</c:v>
                </c:pt>
                <c:pt idx="161">
                  <c:v>1072.9370345970649</c:v>
                </c:pt>
                <c:pt idx="162">
                  <c:v>1107.6907362669001</c:v>
                </c:pt>
                <c:pt idx="163">
                  <c:v>1143.5701515068793</c:v>
                </c:pt>
                <c:pt idx="164">
                  <c:v>1180.6117435131832</c:v>
                </c:pt>
                <c:pt idx="165">
                  <c:v>1218.853156568116</c:v>
                </c:pt>
                <c:pt idx="166">
                  <c:v>1258.3332542968826</c:v>
                </c:pt>
                <c:pt idx="167">
                  <c:v>1299.0921591635506</c:v>
                </c:pt>
                <c:pt idx="168">
                  <c:v>1341.1712932463322</c:v>
                </c:pt>
                <c:pt idx="169">
                  <c:v>1384.6134203336262</c:v>
                </c:pt>
                <c:pt idx="170">
                  <c:v>1429.4626893836</c:v>
                </c:pt>
                <c:pt idx="171">
                  <c:v>1475.7646793914801</c:v>
                </c:pt>
                <c:pt idx="172">
                  <c:v>1523.5664457101461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C1-4EC0-B583-6EACB8D0DF5D}"/>
            </c:ext>
          </c:extLst>
        </c:ser>
        <c:ser>
          <c:idx val="2"/>
          <c:order val="2"/>
          <c:tx>
            <c:strRef>
              <c:f>Deutschland!$F$2</c:f>
              <c:strCache>
                <c:ptCount val="1"/>
                <c:pt idx="0">
                  <c:v>neue Todesfälle</c:v>
                </c:pt>
              </c:strCache>
            </c:strRef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Deutschland!$B$3:$B$175</c:f>
              <c:numCache>
                <c:formatCode>[$-407]d/\ mmm/;@</c:formatCode>
                <c:ptCount val="173"/>
                <c:pt idx="0">
                  <c:v>43894</c:v>
                </c:pt>
                <c:pt idx="1">
                  <c:v>43895</c:v>
                </c:pt>
                <c:pt idx="2">
                  <c:v>43896</c:v>
                </c:pt>
                <c:pt idx="3">
                  <c:v>43897</c:v>
                </c:pt>
                <c:pt idx="4">
                  <c:v>43898</c:v>
                </c:pt>
                <c:pt idx="5">
                  <c:v>43899</c:v>
                </c:pt>
                <c:pt idx="6">
                  <c:v>43900</c:v>
                </c:pt>
                <c:pt idx="7">
                  <c:v>43901</c:v>
                </c:pt>
                <c:pt idx="8">
                  <c:v>43902</c:v>
                </c:pt>
                <c:pt idx="9">
                  <c:v>43903</c:v>
                </c:pt>
                <c:pt idx="10">
                  <c:v>43904</c:v>
                </c:pt>
                <c:pt idx="11">
                  <c:v>43905</c:v>
                </c:pt>
                <c:pt idx="12">
                  <c:v>43906</c:v>
                </c:pt>
                <c:pt idx="13">
                  <c:v>43907</c:v>
                </c:pt>
                <c:pt idx="14">
                  <c:v>43908</c:v>
                </c:pt>
                <c:pt idx="15">
                  <c:v>43909</c:v>
                </c:pt>
                <c:pt idx="16">
                  <c:v>43910</c:v>
                </c:pt>
                <c:pt idx="17">
                  <c:v>43911</c:v>
                </c:pt>
                <c:pt idx="18">
                  <c:v>43912</c:v>
                </c:pt>
                <c:pt idx="19">
                  <c:v>43913</c:v>
                </c:pt>
                <c:pt idx="20">
                  <c:v>43914</c:v>
                </c:pt>
                <c:pt idx="21">
                  <c:v>43915</c:v>
                </c:pt>
                <c:pt idx="22">
                  <c:v>43916</c:v>
                </c:pt>
                <c:pt idx="23">
                  <c:v>43917</c:v>
                </c:pt>
                <c:pt idx="24">
                  <c:v>43918</c:v>
                </c:pt>
                <c:pt idx="25">
                  <c:v>43919</c:v>
                </c:pt>
                <c:pt idx="26">
                  <c:v>43920</c:v>
                </c:pt>
                <c:pt idx="27">
                  <c:v>43921</c:v>
                </c:pt>
                <c:pt idx="28">
                  <c:v>43922</c:v>
                </c:pt>
                <c:pt idx="29">
                  <c:v>43923</c:v>
                </c:pt>
                <c:pt idx="30">
                  <c:v>43924</c:v>
                </c:pt>
                <c:pt idx="31">
                  <c:v>43925</c:v>
                </c:pt>
                <c:pt idx="32">
                  <c:v>43926</c:v>
                </c:pt>
                <c:pt idx="33">
                  <c:v>43927</c:v>
                </c:pt>
                <c:pt idx="34">
                  <c:v>43928</c:v>
                </c:pt>
                <c:pt idx="35">
                  <c:v>43929</c:v>
                </c:pt>
                <c:pt idx="36">
                  <c:v>43930</c:v>
                </c:pt>
                <c:pt idx="37">
                  <c:v>43931</c:v>
                </c:pt>
                <c:pt idx="38">
                  <c:v>43932</c:v>
                </c:pt>
                <c:pt idx="39">
                  <c:v>43933</c:v>
                </c:pt>
                <c:pt idx="40">
                  <c:v>43934</c:v>
                </c:pt>
                <c:pt idx="41">
                  <c:v>43935</c:v>
                </c:pt>
                <c:pt idx="42">
                  <c:v>43936</c:v>
                </c:pt>
                <c:pt idx="43">
                  <c:v>43937</c:v>
                </c:pt>
                <c:pt idx="44">
                  <c:v>43938</c:v>
                </c:pt>
                <c:pt idx="45">
                  <c:v>43939</c:v>
                </c:pt>
                <c:pt idx="46">
                  <c:v>43940</c:v>
                </c:pt>
                <c:pt idx="47">
                  <c:v>43941</c:v>
                </c:pt>
                <c:pt idx="48">
                  <c:v>43942</c:v>
                </c:pt>
                <c:pt idx="49">
                  <c:v>43943</c:v>
                </c:pt>
                <c:pt idx="50">
                  <c:v>43944</c:v>
                </c:pt>
                <c:pt idx="51">
                  <c:v>43945</c:v>
                </c:pt>
                <c:pt idx="52">
                  <c:v>43946</c:v>
                </c:pt>
                <c:pt idx="53">
                  <c:v>43947</c:v>
                </c:pt>
                <c:pt idx="54">
                  <c:v>43948</c:v>
                </c:pt>
                <c:pt idx="55">
                  <c:v>43949</c:v>
                </c:pt>
                <c:pt idx="56">
                  <c:v>43950</c:v>
                </c:pt>
                <c:pt idx="57">
                  <c:v>43951</c:v>
                </c:pt>
                <c:pt idx="58">
                  <c:v>43952</c:v>
                </c:pt>
                <c:pt idx="59">
                  <c:v>43953</c:v>
                </c:pt>
                <c:pt idx="60">
                  <c:v>43954</c:v>
                </c:pt>
                <c:pt idx="61">
                  <c:v>43955</c:v>
                </c:pt>
                <c:pt idx="62">
                  <c:v>43956</c:v>
                </c:pt>
                <c:pt idx="63">
                  <c:v>43957</c:v>
                </c:pt>
                <c:pt idx="64">
                  <c:v>43958</c:v>
                </c:pt>
                <c:pt idx="65">
                  <c:v>43959</c:v>
                </c:pt>
                <c:pt idx="66">
                  <c:v>43960</c:v>
                </c:pt>
                <c:pt idx="67">
                  <c:v>43961</c:v>
                </c:pt>
                <c:pt idx="68">
                  <c:v>43962</c:v>
                </c:pt>
                <c:pt idx="69">
                  <c:v>43963</c:v>
                </c:pt>
                <c:pt idx="70">
                  <c:v>43964</c:v>
                </c:pt>
                <c:pt idx="71">
                  <c:v>43965</c:v>
                </c:pt>
                <c:pt idx="72">
                  <c:v>43966</c:v>
                </c:pt>
                <c:pt idx="73">
                  <c:v>43967</c:v>
                </c:pt>
                <c:pt idx="74">
                  <c:v>43968</c:v>
                </c:pt>
                <c:pt idx="75">
                  <c:v>43969</c:v>
                </c:pt>
                <c:pt idx="76">
                  <c:v>43970</c:v>
                </c:pt>
                <c:pt idx="77">
                  <c:v>43971</c:v>
                </c:pt>
                <c:pt idx="78">
                  <c:v>43972</c:v>
                </c:pt>
                <c:pt idx="79">
                  <c:v>43973</c:v>
                </c:pt>
                <c:pt idx="80">
                  <c:v>43974</c:v>
                </c:pt>
                <c:pt idx="81">
                  <c:v>43975</c:v>
                </c:pt>
                <c:pt idx="82">
                  <c:v>43976</c:v>
                </c:pt>
                <c:pt idx="83">
                  <c:v>43977</c:v>
                </c:pt>
                <c:pt idx="84">
                  <c:v>43978</c:v>
                </c:pt>
                <c:pt idx="85">
                  <c:v>43979</c:v>
                </c:pt>
                <c:pt idx="86">
                  <c:v>43980</c:v>
                </c:pt>
                <c:pt idx="87">
                  <c:v>43981</c:v>
                </c:pt>
                <c:pt idx="88">
                  <c:v>43982</c:v>
                </c:pt>
                <c:pt idx="89">
                  <c:v>43983</c:v>
                </c:pt>
                <c:pt idx="90">
                  <c:v>43984</c:v>
                </c:pt>
                <c:pt idx="91">
                  <c:v>43985</c:v>
                </c:pt>
                <c:pt idx="92">
                  <c:v>43986</c:v>
                </c:pt>
                <c:pt idx="93">
                  <c:v>43987</c:v>
                </c:pt>
                <c:pt idx="94">
                  <c:v>43988</c:v>
                </c:pt>
                <c:pt idx="95">
                  <c:v>43989</c:v>
                </c:pt>
                <c:pt idx="96">
                  <c:v>43990</c:v>
                </c:pt>
                <c:pt idx="97">
                  <c:v>43991</c:v>
                </c:pt>
                <c:pt idx="98">
                  <c:v>43992</c:v>
                </c:pt>
                <c:pt idx="99">
                  <c:v>43993</c:v>
                </c:pt>
                <c:pt idx="100">
                  <c:v>43994</c:v>
                </c:pt>
                <c:pt idx="101">
                  <c:v>43995</c:v>
                </c:pt>
                <c:pt idx="102">
                  <c:v>43996</c:v>
                </c:pt>
                <c:pt idx="103">
                  <c:v>43997</c:v>
                </c:pt>
                <c:pt idx="104">
                  <c:v>43998</c:v>
                </c:pt>
                <c:pt idx="105">
                  <c:v>43999</c:v>
                </c:pt>
                <c:pt idx="106">
                  <c:v>44000</c:v>
                </c:pt>
                <c:pt idx="107">
                  <c:v>44001</c:v>
                </c:pt>
                <c:pt idx="108">
                  <c:v>44002</c:v>
                </c:pt>
                <c:pt idx="109">
                  <c:v>44003</c:v>
                </c:pt>
                <c:pt idx="110">
                  <c:v>44004</c:v>
                </c:pt>
                <c:pt idx="111">
                  <c:v>44005</c:v>
                </c:pt>
                <c:pt idx="112">
                  <c:v>44006</c:v>
                </c:pt>
                <c:pt idx="113">
                  <c:v>44007</c:v>
                </c:pt>
                <c:pt idx="114">
                  <c:v>44008</c:v>
                </c:pt>
                <c:pt idx="115">
                  <c:v>44009</c:v>
                </c:pt>
                <c:pt idx="116">
                  <c:v>44010</c:v>
                </c:pt>
                <c:pt idx="117">
                  <c:v>44011</c:v>
                </c:pt>
                <c:pt idx="118">
                  <c:v>44012</c:v>
                </c:pt>
                <c:pt idx="119">
                  <c:v>44013</c:v>
                </c:pt>
                <c:pt idx="120">
                  <c:v>44014</c:v>
                </c:pt>
                <c:pt idx="121">
                  <c:v>44015</c:v>
                </c:pt>
                <c:pt idx="122">
                  <c:v>44016</c:v>
                </c:pt>
                <c:pt idx="123">
                  <c:v>44017</c:v>
                </c:pt>
                <c:pt idx="124">
                  <c:v>44018</c:v>
                </c:pt>
                <c:pt idx="125">
                  <c:v>44019</c:v>
                </c:pt>
                <c:pt idx="126">
                  <c:v>44020</c:v>
                </c:pt>
                <c:pt idx="127">
                  <c:v>44021</c:v>
                </c:pt>
                <c:pt idx="128">
                  <c:v>44022</c:v>
                </c:pt>
                <c:pt idx="129">
                  <c:v>44023</c:v>
                </c:pt>
                <c:pt idx="130">
                  <c:v>44024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44030</c:v>
                </c:pt>
                <c:pt idx="137">
                  <c:v>44031</c:v>
                </c:pt>
                <c:pt idx="138">
                  <c:v>44032</c:v>
                </c:pt>
                <c:pt idx="139">
                  <c:v>44033</c:v>
                </c:pt>
                <c:pt idx="140">
                  <c:v>44034</c:v>
                </c:pt>
                <c:pt idx="141">
                  <c:v>44035</c:v>
                </c:pt>
                <c:pt idx="142">
                  <c:v>44036</c:v>
                </c:pt>
                <c:pt idx="143">
                  <c:v>44037</c:v>
                </c:pt>
                <c:pt idx="144">
                  <c:v>44038</c:v>
                </c:pt>
                <c:pt idx="145">
                  <c:v>44039</c:v>
                </c:pt>
                <c:pt idx="146">
                  <c:v>44040</c:v>
                </c:pt>
                <c:pt idx="147">
                  <c:v>44041</c:v>
                </c:pt>
                <c:pt idx="148">
                  <c:v>44042</c:v>
                </c:pt>
                <c:pt idx="149">
                  <c:v>44043</c:v>
                </c:pt>
                <c:pt idx="150">
                  <c:v>44044</c:v>
                </c:pt>
                <c:pt idx="151">
                  <c:v>44045</c:v>
                </c:pt>
                <c:pt idx="152">
                  <c:v>44046</c:v>
                </c:pt>
                <c:pt idx="153">
                  <c:v>44047</c:v>
                </c:pt>
                <c:pt idx="154">
                  <c:v>44048</c:v>
                </c:pt>
                <c:pt idx="155">
                  <c:v>44049</c:v>
                </c:pt>
                <c:pt idx="156">
                  <c:v>44050</c:v>
                </c:pt>
                <c:pt idx="157">
                  <c:v>44051</c:v>
                </c:pt>
                <c:pt idx="158">
                  <c:v>44052</c:v>
                </c:pt>
                <c:pt idx="159">
                  <c:v>44053</c:v>
                </c:pt>
                <c:pt idx="160">
                  <c:v>44054</c:v>
                </c:pt>
                <c:pt idx="161">
                  <c:v>44055</c:v>
                </c:pt>
                <c:pt idx="162">
                  <c:v>44056</c:v>
                </c:pt>
                <c:pt idx="163">
                  <c:v>44057</c:v>
                </c:pt>
                <c:pt idx="164">
                  <c:v>44058</c:v>
                </c:pt>
                <c:pt idx="165">
                  <c:v>44059</c:v>
                </c:pt>
                <c:pt idx="166">
                  <c:v>44060</c:v>
                </c:pt>
                <c:pt idx="167">
                  <c:v>44061</c:v>
                </c:pt>
                <c:pt idx="168">
                  <c:v>44062</c:v>
                </c:pt>
                <c:pt idx="169">
                  <c:v>44063</c:v>
                </c:pt>
                <c:pt idx="170">
                  <c:v>44064</c:v>
                </c:pt>
                <c:pt idx="171">
                  <c:v>44065</c:v>
                </c:pt>
                <c:pt idx="172">
                  <c:v>44066</c:v>
                </c:pt>
              </c:numCache>
            </c:numRef>
          </c:cat>
          <c:val>
            <c:numRef>
              <c:f>Deutschland!$F$3:$F$175</c:f>
              <c:numCache>
                <c:formatCode>General</c:formatCode>
                <c:ptCount val="173"/>
                <c:pt idx="2">
                  <c:v>1E-3</c:v>
                </c:pt>
                <c:pt idx="3">
                  <c:v>1E-3</c:v>
                </c:pt>
                <c:pt idx="4">
                  <c:v>1E-3</c:v>
                </c:pt>
                <c:pt idx="5">
                  <c:v>2</c:v>
                </c:pt>
                <c:pt idx="6">
                  <c:v>1E-3</c:v>
                </c:pt>
                <c:pt idx="7">
                  <c:v>1</c:v>
                </c:pt>
                <c:pt idx="8">
                  <c:v>2</c:v>
                </c:pt>
                <c:pt idx="9">
                  <c:v>1E-3</c:v>
                </c:pt>
                <c:pt idx="10">
                  <c:v>3</c:v>
                </c:pt>
                <c:pt idx="11">
                  <c:v>4</c:v>
                </c:pt>
                <c:pt idx="12">
                  <c:v>1E-3</c:v>
                </c:pt>
                <c:pt idx="13">
                  <c:v>1E-3</c:v>
                </c:pt>
                <c:pt idx="14">
                  <c:v>1E-3</c:v>
                </c:pt>
                <c:pt idx="15">
                  <c:v>8</c:v>
                </c:pt>
                <c:pt idx="16">
                  <c:v>11</c:v>
                </c:pt>
                <c:pt idx="17">
                  <c:v>16</c:v>
                </c:pt>
                <c:pt idx="18">
                  <c:v>8</c:v>
                </c:pt>
                <c:pt idx="19">
                  <c:v>31</c:v>
                </c:pt>
                <c:pt idx="20">
                  <c:v>28</c:v>
                </c:pt>
                <c:pt idx="21">
                  <c:v>35</c:v>
                </c:pt>
                <c:pt idx="22">
                  <c:v>49</c:v>
                </c:pt>
                <c:pt idx="23">
                  <c:v>55</c:v>
                </c:pt>
                <c:pt idx="24">
                  <c:v>72</c:v>
                </c:pt>
                <c:pt idx="25">
                  <c:v>64</c:v>
                </c:pt>
                <c:pt idx="26">
                  <c:v>66</c:v>
                </c:pt>
                <c:pt idx="27">
                  <c:v>128</c:v>
                </c:pt>
                <c:pt idx="28">
                  <c:v>149</c:v>
                </c:pt>
                <c:pt idx="29">
                  <c:v>140</c:v>
                </c:pt>
                <c:pt idx="30">
                  <c:v>145</c:v>
                </c:pt>
                <c:pt idx="31">
                  <c:v>141</c:v>
                </c:pt>
                <c:pt idx="32">
                  <c:v>184</c:v>
                </c:pt>
                <c:pt idx="33">
                  <c:v>92</c:v>
                </c:pt>
                <c:pt idx="34">
                  <c:v>173</c:v>
                </c:pt>
                <c:pt idx="35">
                  <c:v>254</c:v>
                </c:pt>
                <c:pt idx="36">
                  <c:v>246</c:v>
                </c:pt>
                <c:pt idx="37">
                  <c:v>266</c:v>
                </c:pt>
                <c:pt idx="38">
                  <c:v>171</c:v>
                </c:pt>
                <c:pt idx="39">
                  <c:v>129</c:v>
                </c:pt>
                <c:pt idx="40">
                  <c:v>126</c:v>
                </c:pt>
                <c:pt idx="41">
                  <c:v>170</c:v>
                </c:pt>
                <c:pt idx="42">
                  <c:v>285</c:v>
                </c:pt>
                <c:pt idx="43">
                  <c:v>315</c:v>
                </c:pt>
                <c:pt idx="44">
                  <c:v>299</c:v>
                </c:pt>
                <c:pt idx="45">
                  <c:v>242</c:v>
                </c:pt>
                <c:pt idx="46">
                  <c:v>184</c:v>
                </c:pt>
                <c:pt idx="47">
                  <c:v>110</c:v>
                </c:pt>
                <c:pt idx="48">
                  <c:v>194</c:v>
                </c:pt>
                <c:pt idx="49">
                  <c:v>281</c:v>
                </c:pt>
                <c:pt idx="50">
                  <c:v>215</c:v>
                </c:pt>
                <c:pt idx="51">
                  <c:v>227</c:v>
                </c:pt>
                <c:pt idx="52">
                  <c:v>179</c:v>
                </c:pt>
                <c:pt idx="53">
                  <c:v>140</c:v>
                </c:pt>
                <c:pt idx="54">
                  <c:v>110</c:v>
                </c:pt>
                <c:pt idx="55">
                  <c:v>163</c:v>
                </c:pt>
                <c:pt idx="56">
                  <c:v>202</c:v>
                </c:pt>
                <c:pt idx="57">
                  <c:v>173</c:v>
                </c:pt>
                <c:pt idx="58">
                  <c:v>193</c:v>
                </c:pt>
                <c:pt idx="59">
                  <c:v>94</c:v>
                </c:pt>
                <c:pt idx="60">
                  <c:v>74</c:v>
                </c:pt>
                <c:pt idx="61">
                  <c:v>43</c:v>
                </c:pt>
                <c:pt idx="62">
                  <c:v>139</c:v>
                </c:pt>
                <c:pt idx="63">
                  <c:v>165</c:v>
                </c:pt>
                <c:pt idx="64">
                  <c:v>123</c:v>
                </c:pt>
                <c:pt idx="65">
                  <c:v>147</c:v>
                </c:pt>
                <c:pt idx="66">
                  <c:v>103</c:v>
                </c:pt>
                <c:pt idx="67">
                  <c:v>26</c:v>
                </c:pt>
                <c:pt idx="68">
                  <c:v>22</c:v>
                </c:pt>
                <c:pt idx="69">
                  <c:v>116</c:v>
                </c:pt>
                <c:pt idx="70">
                  <c:v>101</c:v>
                </c:pt>
                <c:pt idx="71">
                  <c:v>89</c:v>
                </c:pt>
                <c:pt idx="72">
                  <c:v>101</c:v>
                </c:pt>
                <c:pt idx="73">
                  <c:v>57</c:v>
                </c:pt>
                <c:pt idx="74">
                  <c:v>33</c:v>
                </c:pt>
                <c:pt idx="75">
                  <c:v>21</c:v>
                </c:pt>
                <c:pt idx="76">
                  <c:v>72</c:v>
                </c:pt>
                <c:pt idx="77">
                  <c:v>83</c:v>
                </c:pt>
                <c:pt idx="78">
                  <c:v>57</c:v>
                </c:pt>
                <c:pt idx="79">
                  <c:v>27</c:v>
                </c:pt>
                <c:pt idx="80">
                  <c:v>42</c:v>
                </c:pt>
                <c:pt idx="81">
                  <c:v>31</c:v>
                </c:pt>
                <c:pt idx="82">
                  <c:v>10</c:v>
                </c:pt>
                <c:pt idx="83">
                  <c:v>45</c:v>
                </c:pt>
                <c:pt idx="84">
                  <c:v>47</c:v>
                </c:pt>
                <c:pt idx="85">
                  <c:v>62</c:v>
                </c:pt>
                <c:pt idx="86">
                  <c:v>39</c:v>
                </c:pt>
                <c:pt idx="87">
                  <c:v>39</c:v>
                </c:pt>
                <c:pt idx="88">
                  <c:v>11</c:v>
                </c:pt>
                <c:pt idx="89">
                  <c:v>11</c:v>
                </c:pt>
                <c:pt idx="90">
                  <c:v>11</c:v>
                </c:pt>
                <c:pt idx="91">
                  <c:v>29</c:v>
                </c:pt>
                <c:pt idx="92">
                  <c:v>30</c:v>
                </c:pt>
                <c:pt idx="93">
                  <c:v>32</c:v>
                </c:pt>
                <c:pt idx="94">
                  <c:v>33</c:v>
                </c:pt>
                <c:pt idx="95">
                  <c:v>22</c:v>
                </c:pt>
                <c:pt idx="96">
                  <c:v>6</c:v>
                </c:pt>
                <c:pt idx="97">
                  <c:v>37</c:v>
                </c:pt>
                <c:pt idx="98">
                  <c:v>18</c:v>
                </c:pt>
                <c:pt idx="99">
                  <c:v>26</c:v>
                </c:pt>
                <c:pt idx="100">
                  <c:v>8</c:v>
                </c:pt>
                <c:pt idx="101">
                  <c:v>18</c:v>
                </c:pt>
                <c:pt idx="102">
                  <c:v>6</c:v>
                </c:pt>
                <c:pt idx="103">
                  <c:v>4</c:v>
                </c:pt>
                <c:pt idx="104">
                  <c:v>9</c:v>
                </c:pt>
                <c:pt idx="105">
                  <c:v>30</c:v>
                </c:pt>
                <c:pt idx="106">
                  <c:v>26</c:v>
                </c:pt>
                <c:pt idx="107">
                  <c:v>16</c:v>
                </c:pt>
                <c:pt idx="108">
                  <c:v>10</c:v>
                </c:pt>
                <c:pt idx="109" formatCode="0">
                  <c:v>0.1</c:v>
                </c:pt>
                <c:pt idx="110">
                  <c:v>3</c:v>
                </c:pt>
                <c:pt idx="111">
                  <c:v>10</c:v>
                </c:pt>
                <c:pt idx="112">
                  <c:v>19</c:v>
                </c:pt>
                <c:pt idx="113">
                  <c:v>13</c:v>
                </c:pt>
                <c:pt idx="114">
                  <c:v>21</c:v>
                </c:pt>
                <c:pt idx="115">
                  <c:v>6</c:v>
                </c:pt>
                <c:pt idx="116">
                  <c:v>3</c:v>
                </c:pt>
                <c:pt idx="117">
                  <c:v>4</c:v>
                </c:pt>
                <c:pt idx="118">
                  <c:v>12</c:v>
                </c:pt>
                <c:pt idx="119">
                  <c:v>12</c:v>
                </c:pt>
                <c:pt idx="120">
                  <c:v>9</c:v>
                </c:pt>
                <c:pt idx="121">
                  <c:v>9</c:v>
                </c:pt>
                <c:pt idx="122">
                  <c:v>7</c:v>
                </c:pt>
                <c:pt idx="123">
                  <c:v>2</c:v>
                </c:pt>
                <c:pt idx="124">
                  <c:v>4</c:v>
                </c:pt>
                <c:pt idx="125">
                  <c:v>8</c:v>
                </c:pt>
                <c:pt idx="126">
                  <c:v>12</c:v>
                </c:pt>
                <c:pt idx="127">
                  <c:v>12</c:v>
                </c:pt>
                <c:pt idx="128">
                  <c:v>6</c:v>
                </c:pt>
                <c:pt idx="129">
                  <c:v>6</c:v>
                </c:pt>
                <c:pt idx="130">
                  <c:v>3</c:v>
                </c:pt>
                <c:pt idx="131">
                  <c:v>1</c:v>
                </c:pt>
                <c:pt idx="132">
                  <c:v>4</c:v>
                </c:pt>
                <c:pt idx="133">
                  <c:v>3</c:v>
                </c:pt>
                <c:pt idx="134">
                  <c:v>7</c:v>
                </c:pt>
                <c:pt idx="135">
                  <c:v>4</c:v>
                </c:pt>
                <c:pt idx="136">
                  <c:v>1</c:v>
                </c:pt>
                <c:pt idx="137">
                  <c:v>1</c:v>
                </c:pt>
                <c:pt idx="138">
                  <c:v>2</c:v>
                </c:pt>
                <c:pt idx="139">
                  <c:v>4</c:v>
                </c:pt>
                <c:pt idx="140">
                  <c:v>5</c:v>
                </c:pt>
                <c:pt idx="141">
                  <c:v>6</c:v>
                </c:pt>
                <c:pt idx="142">
                  <c:v>10</c:v>
                </c:pt>
                <c:pt idx="143">
                  <c:v>7</c:v>
                </c:pt>
                <c:pt idx="144">
                  <c:v>0.1</c:v>
                </c:pt>
                <c:pt idx="145">
                  <c:v>0.1</c:v>
                </c:pt>
                <c:pt idx="146">
                  <c:v>4</c:v>
                </c:pt>
                <c:pt idx="147">
                  <c:v>6</c:v>
                </c:pt>
                <c:pt idx="148">
                  <c:v>6</c:v>
                </c:pt>
                <c:pt idx="149">
                  <c:v>7</c:v>
                </c:pt>
                <c:pt idx="150">
                  <c:v>7</c:v>
                </c:pt>
                <c:pt idx="152">
                  <c:v>7</c:v>
                </c:pt>
                <c:pt idx="153">
                  <c:v>8</c:v>
                </c:pt>
                <c:pt idx="154">
                  <c:v>12</c:v>
                </c:pt>
                <c:pt idx="155">
                  <c:v>7</c:v>
                </c:pt>
                <c:pt idx="156">
                  <c:v>8</c:v>
                </c:pt>
                <c:pt idx="157">
                  <c:v>12</c:v>
                </c:pt>
                <c:pt idx="158">
                  <c:v>1</c:v>
                </c:pt>
                <c:pt idx="159">
                  <c:v>1</c:v>
                </c:pt>
                <c:pt idx="160">
                  <c:v>4</c:v>
                </c:pt>
                <c:pt idx="161">
                  <c:v>6</c:v>
                </c:pt>
                <c:pt idx="162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C1-4EC0-B583-6EACB8D0DF5D}"/>
            </c:ext>
          </c:extLst>
        </c:ser>
        <c:ser>
          <c:idx val="3"/>
          <c:order val="3"/>
          <c:tx>
            <c:strRef>
              <c:f>Deutschland!$U$2</c:f>
              <c:strCache>
                <c:ptCount val="1"/>
                <c:pt idx="0">
                  <c:v>neue Todesfälle_L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Deutschland!$B$3:$B$175</c:f>
              <c:numCache>
                <c:formatCode>[$-407]d/\ mmm/;@</c:formatCode>
                <c:ptCount val="173"/>
                <c:pt idx="0">
                  <c:v>43894</c:v>
                </c:pt>
                <c:pt idx="1">
                  <c:v>43895</c:v>
                </c:pt>
                <c:pt idx="2">
                  <c:v>43896</c:v>
                </c:pt>
                <c:pt idx="3">
                  <c:v>43897</c:v>
                </c:pt>
                <c:pt idx="4">
                  <c:v>43898</c:v>
                </c:pt>
                <c:pt idx="5">
                  <c:v>43899</c:v>
                </c:pt>
                <c:pt idx="6">
                  <c:v>43900</c:v>
                </c:pt>
                <c:pt idx="7">
                  <c:v>43901</c:v>
                </c:pt>
                <c:pt idx="8">
                  <c:v>43902</c:v>
                </c:pt>
                <c:pt idx="9">
                  <c:v>43903</c:v>
                </c:pt>
                <c:pt idx="10">
                  <c:v>43904</c:v>
                </c:pt>
                <c:pt idx="11">
                  <c:v>43905</c:v>
                </c:pt>
                <c:pt idx="12">
                  <c:v>43906</c:v>
                </c:pt>
                <c:pt idx="13">
                  <c:v>43907</c:v>
                </c:pt>
                <c:pt idx="14">
                  <c:v>43908</c:v>
                </c:pt>
                <c:pt idx="15">
                  <c:v>43909</c:v>
                </c:pt>
                <c:pt idx="16">
                  <c:v>43910</c:v>
                </c:pt>
                <c:pt idx="17">
                  <c:v>43911</c:v>
                </c:pt>
                <c:pt idx="18">
                  <c:v>43912</c:v>
                </c:pt>
                <c:pt idx="19">
                  <c:v>43913</c:v>
                </c:pt>
                <c:pt idx="20">
                  <c:v>43914</c:v>
                </c:pt>
                <c:pt idx="21">
                  <c:v>43915</c:v>
                </c:pt>
                <c:pt idx="22">
                  <c:v>43916</c:v>
                </c:pt>
                <c:pt idx="23">
                  <c:v>43917</c:v>
                </c:pt>
                <c:pt idx="24">
                  <c:v>43918</c:v>
                </c:pt>
                <c:pt idx="25">
                  <c:v>43919</c:v>
                </c:pt>
                <c:pt idx="26">
                  <c:v>43920</c:v>
                </c:pt>
                <c:pt idx="27">
                  <c:v>43921</c:v>
                </c:pt>
                <c:pt idx="28">
                  <c:v>43922</c:v>
                </c:pt>
                <c:pt idx="29">
                  <c:v>43923</c:v>
                </c:pt>
                <c:pt idx="30">
                  <c:v>43924</c:v>
                </c:pt>
                <c:pt idx="31">
                  <c:v>43925</c:v>
                </c:pt>
                <c:pt idx="32">
                  <c:v>43926</c:v>
                </c:pt>
                <c:pt idx="33">
                  <c:v>43927</c:v>
                </c:pt>
                <c:pt idx="34">
                  <c:v>43928</c:v>
                </c:pt>
                <c:pt idx="35">
                  <c:v>43929</c:v>
                </c:pt>
                <c:pt idx="36">
                  <c:v>43930</c:v>
                </c:pt>
                <c:pt idx="37">
                  <c:v>43931</c:v>
                </c:pt>
                <c:pt idx="38">
                  <c:v>43932</c:v>
                </c:pt>
                <c:pt idx="39">
                  <c:v>43933</c:v>
                </c:pt>
                <c:pt idx="40">
                  <c:v>43934</c:v>
                </c:pt>
                <c:pt idx="41">
                  <c:v>43935</c:v>
                </c:pt>
                <c:pt idx="42">
                  <c:v>43936</c:v>
                </c:pt>
                <c:pt idx="43">
                  <c:v>43937</c:v>
                </c:pt>
                <c:pt idx="44">
                  <c:v>43938</c:v>
                </c:pt>
                <c:pt idx="45">
                  <c:v>43939</c:v>
                </c:pt>
                <c:pt idx="46">
                  <c:v>43940</c:v>
                </c:pt>
                <c:pt idx="47">
                  <c:v>43941</c:v>
                </c:pt>
                <c:pt idx="48">
                  <c:v>43942</c:v>
                </c:pt>
                <c:pt idx="49">
                  <c:v>43943</c:v>
                </c:pt>
                <c:pt idx="50">
                  <c:v>43944</c:v>
                </c:pt>
                <c:pt idx="51">
                  <c:v>43945</c:v>
                </c:pt>
                <c:pt idx="52">
                  <c:v>43946</c:v>
                </c:pt>
                <c:pt idx="53">
                  <c:v>43947</c:v>
                </c:pt>
                <c:pt idx="54">
                  <c:v>43948</c:v>
                </c:pt>
                <c:pt idx="55">
                  <c:v>43949</c:v>
                </c:pt>
                <c:pt idx="56">
                  <c:v>43950</c:v>
                </c:pt>
                <c:pt idx="57">
                  <c:v>43951</c:v>
                </c:pt>
                <c:pt idx="58">
                  <c:v>43952</c:v>
                </c:pt>
                <c:pt idx="59">
                  <c:v>43953</c:v>
                </c:pt>
                <c:pt idx="60">
                  <c:v>43954</c:v>
                </c:pt>
                <c:pt idx="61">
                  <c:v>43955</c:v>
                </c:pt>
                <c:pt idx="62">
                  <c:v>43956</c:v>
                </c:pt>
                <c:pt idx="63">
                  <c:v>43957</c:v>
                </c:pt>
                <c:pt idx="64">
                  <c:v>43958</c:v>
                </c:pt>
                <c:pt idx="65">
                  <c:v>43959</c:v>
                </c:pt>
                <c:pt idx="66">
                  <c:v>43960</c:v>
                </c:pt>
                <c:pt idx="67">
                  <c:v>43961</c:v>
                </c:pt>
                <c:pt idx="68">
                  <c:v>43962</c:v>
                </c:pt>
                <c:pt idx="69">
                  <c:v>43963</c:v>
                </c:pt>
                <c:pt idx="70">
                  <c:v>43964</c:v>
                </c:pt>
                <c:pt idx="71">
                  <c:v>43965</c:v>
                </c:pt>
                <c:pt idx="72">
                  <c:v>43966</c:v>
                </c:pt>
                <c:pt idx="73">
                  <c:v>43967</c:v>
                </c:pt>
                <c:pt idx="74">
                  <c:v>43968</c:v>
                </c:pt>
                <c:pt idx="75">
                  <c:v>43969</c:v>
                </c:pt>
                <c:pt idx="76">
                  <c:v>43970</c:v>
                </c:pt>
                <c:pt idx="77">
                  <c:v>43971</c:v>
                </c:pt>
                <c:pt idx="78">
                  <c:v>43972</c:v>
                </c:pt>
                <c:pt idx="79">
                  <c:v>43973</c:v>
                </c:pt>
                <c:pt idx="80">
                  <c:v>43974</c:v>
                </c:pt>
                <c:pt idx="81">
                  <c:v>43975</c:v>
                </c:pt>
                <c:pt idx="82">
                  <c:v>43976</c:v>
                </c:pt>
                <c:pt idx="83">
                  <c:v>43977</c:v>
                </c:pt>
                <c:pt idx="84">
                  <c:v>43978</c:v>
                </c:pt>
                <c:pt idx="85">
                  <c:v>43979</c:v>
                </c:pt>
                <c:pt idx="86">
                  <c:v>43980</c:v>
                </c:pt>
                <c:pt idx="87">
                  <c:v>43981</c:v>
                </c:pt>
                <c:pt idx="88">
                  <c:v>43982</c:v>
                </c:pt>
                <c:pt idx="89">
                  <c:v>43983</c:v>
                </c:pt>
                <c:pt idx="90">
                  <c:v>43984</c:v>
                </c:pt>
                <c:pt idx="91">
                  <c:v>43985</c:v>
                </c:pt>
                <c:pt idx="92">
                  <c:v>43986</c:v>
                </c:pt>
                <c:pt idx="93">
                  <c:v>43987</c:v>
                </c:pt>
                <c:pt idx="94">
                  <c:v>43988</c:v>
                </c:pt>
                <c:pt idx="95">
                  <c:v>43989</c:v>
                </c:pt>
                <c:pt idx="96">
                  <c:v>43990</c:v>
                </c:pt>
                <c:pt idx="97">
                  <c:v>43991</c:v>
                </c:pt>
                <c:pt idx="98">
                  <c:v>43992</c:v>
                </c:pt>
                <c:pt idx="99">
                  <c:v>43993</c:v>
                </c:pt>
                <c:pt idx="100">
                  <c:v>43994</c:v>
                </c:pt>
                <c:pt idx="101">
                  <c:v>43995</c:v>
                </c:pt>
                <c:pt idx="102">
                  <c:v>43996</c:v>
                </c:pt>
                <c:pt idx="103">
                  <c:v>43997</c:v>
                </c:pt>
                <c:pt idx="104">
                  <c:v>43998</c:v>
                </c:pt>
                <c:pt idx="105">
                  <c:v>43999</c:v>
                </c:pt>
                <c:pt idx="106">
                  <c:v>44000</c:v>
                </c:pt>
                <c:pt idx="107">
                  <c:v>44001</c:v>
                </c:pt>
                <c:pt idx="108">
                  <c:v>44002</c:v>
                </c:pt>
                <c:pt idx="109">
                  <c:v>44003</c:v>
                </c:pt>
                <c:pt idx="110">
                  <c:v>44004</c:v>
                </c:pt>
                <c:pt idx="111">
                  <c:v>44005</c:v>
                </c:pt>
                <c:pt idx="112">
                  <c:v>44006</c:v>
                </c:pt>
                <c:pt idx="113">
                  <c:v>44007</c:v>
                </c:pt>
                <c:pt idx="114">
                  <c:v>44008</c:v>
                </c:pt>
                <c:pt idx="115">
                  <c:v>44009</c:v>
                </c:pt>
                <c:pt idx="116">
                  <c:v>44010</c:v>
                </c:pt>
                <c:pt idx="117">
                  <c:v>44011</c:v>
                </c:pt>
                <c:pt idx="118">
                  <c:v>44012</c:v>
                </c:pt>
                <c:pt idx="119">
                  <c:v>44013</c:v>
                </c:pt>
                <c:pt idx="120">
                  <c:v>44014</c:v>
                </c:pt>
                <c:pt idx="121">
                  <c:v>44015</c:v>
                </c:pt>
                <c:pt idx="122">
                  <c:v>44016</c:v>
                </c:pt>
                <c:pt idx="123">
                  <c:v>44017</c:v>
                </c:pt>
                <c:pt idx="124">
                  <c:v>44018</c:v>
                </c:pt>
                <c:pt idx="125">
                  <c:v>44019</c:v>
                </c:pt>
                <c:pt idx="126">
                  <c:v>44020</c:v>
                </c:pt>
                <c:pt idx="127">
                  <c:v>44021</c:v>
                </c:pt>
                <c:pt idx="128">
                  <c:v>44022</c:v>
                </c:pt>
                <c:pt idx="129">
                  <c:v>44023</c:v>
                </c:pt>
                <c:pt idx="130">
                  <c:v>44024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44030</c:v>
                </c:pt>
                <c:pt idx="137">
                  <c:v>44031</c:v>
                </c:pt>
                <c:pt idx="138">
                  <c:v>44032</c:v>
                </c:pt>
                <c:pt idx="139">
                  <c:v>44033</c:v>
                </c:pt>
                <c:pt idx="140">
                  <c:v>44034</c:v>
                </c:pt>
                <c:pt idx="141">
                  <c:v>44035</c:v>
                </c:pt>
                <c:pt idx="142">
                  <c:v>44036</c:v>
                </c:pt>
                <c:pt idx="143">
                  <c:v>44037</c:v>
                </c:pt>
                <c:pt idx="144">
                  <c:v>44038</c:v>
                </c:pt>
                <c:pt idx="145">
                  <c:v>44039</c:v>
                </c:pt>
                <c:pt idx="146">
                  <c:v>44040</c:v>
                </c:pt>
                <c:pt idx="147">
                  <c:v>44041</c:v>
                </c:pt>
                <c:pt idx="148">
                  <c:v>44042</c:v>
                </c:pt>
                <c:pt idx="149">
                  <c:v>44043</c:v>
                </c:pt>
                <c:pt idx="150">
                  <c:v>44044</c:v>
                </c:pt>
                <c:pt idx="151">
                  <c:v>44045</c:v>
                </c:pt>
                <c:pt idx="152">
                  <c:v>44046</c:v>
                </c:pt>
                <c:pt idx="153">
                  <c:v>44047</c:v>
                </c:pt>
                <c:pt idx="154">
                  <c:v>44048</c:v>
                </c:pt>
                <c:pt idx="155">
                  <c:v>44049</c:v>
                </c:pt>
                <c:pt idx="156">
                  <c:v>44050</c:v>
                </c:pt>
                <c:pt idx="157">
                  <c:v>44051</c:v>
                </c:pt>
                <c:pt idx="158">
                  <c:v>44052</c:v>
                </c:pt>
                <c:pt idx="159">
                  <c:v>44053</c:v>
                </c:pt>
                <c:pt idx="160">
                  <c:v>44054</c:v>
                </c:pt>
                <c:pt idx="161">
                  <c:v>44055</c:v>
                </c:pt>
                <c:pt idx="162">
                  <c:v>44056</c:v>
                </c:pt>
                <c:pt idx="163">
                  <c:v>44057</c:v>
                </c:pt>
                <c:pt idx="164">
                  <c:v>44058</c:v>
                </c:pt>
                <c:pt idx="165">
                  <c:v>44059</c:v>
                </c:pt>
                <c:pt idx="166">
                  <c:v>44060</c:v>
                </c:pt>
                <c:pt idx="167">
                  <c:v>44061</c:v>
                </c:pt>
                <c:pt idx="168">
                  <c:v>44062</c:v>
                </c:pt>
                <c:pt idx="169">
                  <c:v>44063</c:v>
                </c:pt>
                <c:pt idx="170">
                  <c:v>44064</c:v>
                </c:pt>
                <c:pt idx="171">
                  <c:v>44065</c:v>
                </c:pt>
                <c:pt idx="172">
                  <c:v>44066</c:v>
                </c:pt>
              </c:numCache>
            </c:numRef>
          </c:cat>
          <c:val>
            <c:numRef>
              <c:f>Deutschland!$U$3:$U$175</c:f>
              <c:numCache>
                <c:formatCode>0.00</c:formatCode>
                <c:ptCount val="173"/>
                <c:pt idx="6">
                  <c:v>1.2</c:v>
                </c:pt>
                <c:pt idx="7">
                  <c:v>1.48763819203874</c:v>
                </c:pt>
                <c:pt idx="8">
                  <c:v>1.8442228253435762</c:v>
                </c:pt>
                <c:pt idx="9">
                  <c:v>2.2862802580089125</c:v>
                </c:pt>
                <c:pt idx="10">
                  <c:v>2.8342981912652023</c:v>
                </c:pt>
                <c:pt idx="11">
                  <c:v>3.5136751974603642</c:v>
                </c:pt>
                <c:pt idx="12">
                  <c:v>4.3558978484677491</c:v>
                </c:pt>
                <c:pt idx="13">
                  <c:v>5.4</c:v>
                </c:pt>
                <c:pt idx="14">
                  <c:v>6.6943718641743306</c:v>
                </c:pt>
                <c:pt idx="15">
                  <c:v>8.2990027140460931</c:v>
                </c:pt>
                <c:pt idx="16">
                  <c:v>10.288261161040106</c:v>
                </c:pt>
                <c:pt idx="17">
                  <c:v>12.75434186069341</c:v>
                </c:pt>
                <c:pt idx="18">
                  <c:v>15.811538388571638</c:v>
                </c:pt>
                <c:pt idx="19">
                  <c:v>19.60154031810487</c:v>
                </c:pt>
                <c:pt idx="20">
                  <c:v>24.3</c:v>
                </c:pt>
                <c:pt idx="21">
                  <c:v>30.124673388784487</c:v>
                </c:pt>
                <c:pt idx="22">
                  <c:v>37.345512213207414</c:v>
                </c:pt>
                <c:pt idx="23">
                  <c:v>46.297175224680473</c:v>
                </c:pt>
                <c:pt idx="24">
                  <c:v>57.394538373120341</c:v>
                </c:pt>
                <c:pt idx="25">
                  <c:v>71.15192274857236</c:v>
                </c:pt>
                <c:pt idx="26">
                  <c:v>88.206931431471915</c:v>
                </c:pt>
                <c:pt idx="27">
                  <c:v>109.35</c:v>
                </c:pt>
                <c:pt idx="28">
                  <c:v>135.56103024953018</c:v>
                </c:pt>
                <c:pt idx="29">
                  <c:v>168.05480495943337</c:v>
                </c:pt>
                <c:pt idx="30">
                  <c:v>208.33728851106213</c:v>
                </c:pt>
                <c:pt idx="31">
                  <c:v>258.27542267904153</c:v>
                </c:pt>
                <c:pt idx="32">
                  <c:v>258.27542267904153</c:v>
                </c:pt>
                <c:pt idx="33">
                  <c:v>258.27542267904153</c:v>
                </c:pt>
                <c:pt idx="34">
                  <c:v>258.27542267904153</c:v>
                </c:pt>
                <c:pt idx="35">
                  <c:v>258.27542267904153</c:v>
                </c:pt>
                <c:pt idx="36">
                  <c:v>258.27542267904153</c:v>
                </c:pt>
                <c:pt idx="37">
                  <c:v>258.27542267904153</c:v>
                </c:pt>
                <c:pt idx="38">
                  <c:v>258.27542267904153</c:v>
                </c:pt>
                <c:pt idx="39">
                  <c:v>258.27542267904153</c:v>
                </c:pt>
                <c:pt idx="40">
                  <c:v>258.27542267904153</c:v>
                </c:pt>
                <c:pt idx="41">
                  <c:v>258.27542267904153</c:v>
                </c:pt>
                <c:pt idx="42">
                  <c:v>258.27542267904153</c:v>
                </c:pt>
                <c:pt idx="43">
                  <c:v>258.27542267904153</c:v>
                </c:pt>
                <c:pt idx="44">
                  <c:v>258.27542267904153</c:v>
                </c:pt>
                <c:pt idx="45">
                  <c:v>258.27542267904153</c:v>
                </c:pt>
                <c:pt idx="46">
                  <c:v>258.27542267904153</c:v>
                </c:pt>
                <c:pt idx="47">
                  <c:v>258.27542267904153</c:v>
                </c:pt>
                <c:pt idx="48">
                  <c:v>258.27542267904153</c:v>
                </c:pt>
                <c:pt idx="49">
                  <c:v>258.27542267904153</c:v>
                </c:pt>
                <c:pt idx="50">
                  <c:v>245.44502265748557</c:v>
                </c:pt>
                <c:pt idx="51">
                  <c:v>233.25200099352006</c:v>
                </c:pt>
                <c:pt idx="52">
                  <c:v>221.66469451452042</c:v>
                </c:pt>
                <c:pt idx="53">
                  <c:v>210.65301298564498</c:v>
                </c:pt>
                <c:pt idx="54">
                  <c:v>200.18836097068896</c:v>
                </c:pt>
                <c:pt idx="55">
                  <c:v>190.24356357467252</c:v>
                </c:pt>
                <c:pt idx="56">
                  <c:v>180.79279587532909</c:v>
                </c:pt>
                <c:pt idx="57">
                  <c:v>171.81151586023992</c:v>
                </c:pt>
                <c:pt idx="58">
                  <c:v>163.27640069546405</c:v>
                </c:pt>
                <c:pt idx="59">
                  <c:v>155.1652861601643</c:v>
                </c:pt>
                <c:pt idx="60">
                  <c:v>147.4571090899515</c:v>
                </c:pt>
                <c:pt idx="61">
                  <c:v>140.13185267948231</c:v>
                </c:pt>
                <c:pt idx="62">
                  <c:v>133.1704945022708</c:v>
                </c:pt>
                <c:pt idx="63">
                  <c:v>126.55495711273039</c:v>
                </c:pt>
                <c:pt idx="64">
                  <c:v>120.26806110216798</c:v>
                </c:pt>
                <c:pt idx="65">
                  <c:v>114.29348048682486</c:v>
                </c:pt>
                <c:pt idx="66">
                  <c:v>108.61570031211504</c:v>
                </c:pt>
                <c:pt idx="67">
                  <c:v>103.21997636296608</c:v>
                </c:pt>
                <c:pt idx="68">
                  <c:v>98.092296875637629</c:v>
                </c:pt>
                <c:pt idx="69">
                  <c:v>93.219346151589562</c:v>
                </c:pt>
                <c:pt idx="70">
                  <c:v>88.588469978911277</c:v>
                </c:pt>
                <c:pt idx="71">
                  <c:v>84.187642771517588</c:v>
                </c:pt>
                <c:pt idx="72">
                  <c:v>80.005436340777408</c:v>
                </c:pt>
                <c:pt idx="73">
                  <c:v>76.030990218480525</c:v>
                </c:pt>
                <c:pt idx="74">
                  <c:v>72.253983454076248</c:v>
                </c:pt>
                <c:pt idx="75">
                  <c:v>68.664607812946343</c:v>
                </c:pt>
                <c:pt idx="76">
                  <c:v>65.253542306112706</c:v>
                </c:pt>
                <c:pt idx="77">
                  <c:v>62.011928985237901</c:v>
                </c:pt>
                <c:pt idx="78">
                  <c:v>58.931349940062312</c:v>
                </c:pt>
                <c:pt idx="79">
                  <c:v>56.003805438544191</c:v>
                </c:pt>
                <c:pt idx="80">
                  <c:v>53.221693152936375</c:v>
                </c:pt>
                <c:pt idx="81">
                  <c:v>50.577788417853384</c:v>
                </c:pt>
                <c:pt idx="82">
                  <c:v>48.065225469062447</c:v>
                </c:pt>
                <c:pt idx="83">
                  <c:v>45.677479614278894</c:v>
                </c:pt>
                <c:pt idx="84">
                  <c:v>43.408350289666529</c:v>
                </c:pt>
                <c:pt idx="85">
                  <c:v>41.251944958043616</c:v>
                </c:pt>
                <c:pt idx="86">
                  <c:v>39.202663806980929</c:v>
                </c:pt>
                <c:pt idx="87">
                  <c:v>37.255185207055462</c:v>
                </c:pt>
                <c:pt idx="88">
                  <c:v>35.404451892497363</c:v>
                </c:pt>
                <c:pt idx="89">
                  <c:v>33.645657828343708</c:v>
                </c:pt>
                <c:pt idx="90">
                  <c:v>31.974235729995222</c:v>
                </c:pt>
                <c:pt idx="91">
                  <c:v>30.385845202766568</c:v>
                </c:pt>
                <c:pt idx="92">
                  <c:v>28.876361470630531</c:v>
                </c:pt>
                <c:pt idx="93">
                  <c:v>27.441864664886651</c:v>
                </c:pt>
                <c:pt idx="94">
                  <c:v>26.078629644938822</c:v>
                </c:pt>
                <c:pt idx="95">
                  <c:v>24.783116324748153</c:v>
                </c:pt>
                <c:pt idx="96">
                  <c:v>23.551960479840595</c:v>
                </c:pt>
                <c:pt idx="97">
                  <c:v>22.381965010996655</c:v>
                </c:pt>
                <c:pt idx="98">
                  <c:v>21.270091641936599</c:v>
                </c:pt>
                <c:pt idx="99">
                  <c:v>20.602744344345947</c:v>
                </c:pt>
                <c:pt idx="100">
                  <c:v>19.956335010874053</c:v>
                </c:pt>
                <c:pt idx="101">
                  <c:v>19.330206714695827</c:v>
                </c:pt>
                <c:pt idx="102">
                  <c:v>18.723723140008865</c:v>
                </c:pt>
                <c:pt idx="103">
                  <c:v>18.136267935364394</c:v>
                </c:pt>
                <c:pt idx="104">
                  <c:v>17.567244087287385</c:v>
                </c:pt>
                <c:pt idx="105">
                  <c:v>17.016073313549281</c:v>
                </c:pt>
                <c:pt idx="106">
                  <c:v>16.482195475476761</c:v>
                </c:pt>
                <c:pt idx="107">
                  <c:v>15.965068008699244</c:v>
                </c:pt>
                <c:pt idx="108">
                  <c:v>15.464165371756662</c:v>
                </c:pt>
                <c:pt idx="109">
                  <c:v>14.978978512007094</c:v>
                </c:pt>
                <c:pt idx="110">
                  <c:v>14.509014348291519</c:v>
                </c:pt>
                <c:pt idx="111">
                  <c:v>14.05379526982991</c:v>
                </c:pt>
                <c:pt idx="112">
                  <c:v>13.612858650839426</c:v>
                </c:pt>
                <c:pt idx="113">
                  <c:v>13.185756380381408</c:v>
                </c:pt>
                <c:pt idx="114">
                  <c:v>12.772054406959395</c:v>
                </c:pt>
                <c:pt idx="115">
                  <c:v>12.371332297405329</c:v>
                </c:pt>
                <c:pt idx="116">
                  <c:v>11.983182809605674</c:v>
                </c:pt>
                <c:pt idx="117">
                  <c:v>11.607211478633214</c:v>
                </c:pt>
                <c:pt idx="118">
                  <c:v>11.243036215863928</c:v>
                </c:pt>
                <c:pt idx="119">
                  <c:v>10.89028692067154</c:v>
                </c:pt>
                <c:pt idx="120">
                  <c:v>10.548605104305127</c:v>
                </c:pt>
                <c:pt idx="121">
                  <c:v>10.217643525567516</c:v>
                </c:pt>
                <c:pt idx="122">
                  <c:v>9.8970658379242629</c:v>
                </c:pt>
                <c:pt idx="123">
                  <c:v>9.5865462476845398</c:v>
                </c:pt>
                <c:pt idx="124">
                  <c:v>9.2857691829065718</c:v>
                </c:pt>
                <c:pt idx="125">
                  <c:v>8.9944289726911428</c:v>
                </c:pt>
                <c:pt idx="126">
                  <c:v>8.7122295365372331</c:v>
                </c:pt>
                <c:pt idx="127">
                  <c:v>8.4388840834441012</c:v>
                </c:pt>
                <c:pt idx="128">
                  <c:v>8.1741148204540135</c:v>
                </c:pt>
                <c:pt idx="129">
                  <c:v>7.9176526703394119</c:v>
                </c:pt>
                <c:pt idx="130">
                  <c:v>7.6692369981476327</c:v>
                </c:pt>
                <c:pt idx="131">
                  <c:v>7.428615346325258</c:v>
                </c:pt>
                <c:pt idx="132">
                  <c:v>7.1955431781529144</c:v>
                </c:pt>
                <c:pt idx="133">
                  <c:v>6.9697836292297861</c:v>
                </c:pt>
                <c:pt idx="134">
                  <c:v>6.7511072667552812</c:v>
                </c:pt>
                <c:pt idx="135">
                  <c:v>6.539291856363211</c:v>
                </c:pt>
                <c:pt idx="136">
                  <c:v>6.334122136271529</c:v>
                </c:pt>
                <c:pt idx="137">
                  <c:v>6.1353895985181062</c:v>
                </c:pt>
                <c:pt idx="138">
                  <c:v>5.9428922770602064</c:v>
                </c:pt>
                <c:pt idx="139">
                  <c:v>5.7564345425223316</c:v>
                </c:pt>
                <c:pt idx="140">
                  <c:v>5.5758269033838292</c:v>
                </c:pt>
                <c:pt idx="141">
                  <c:v>5.5758269033838292</c:v>
                </c:pt>
                <c:pt idx="142">
                  <c:v>5.5758269033838292</c:v>
                </c:pt>
                <c:pt idx="143">
                  <c:v>5.5758269033838292</c:v>
                </c:pt>
                <c:pt idx="144">
                  <c:v>5.5758269033838292</c:v>
                </c:pt>
                <c:pt idx="145">
                  <c:v>5.5758269033838292</c:v>
                </c:pt>
                <c:pt idx="146">
                  <c:v>5.5758269033838292</c:v>
                </c:pt>
                <c:pt idx="147">
                  <c:v>5.5758269033838292</c:v>
                </c:pt>
                <c:pt idx="148">
                  <c:v>5.5758269033838292</c:v>
                </c:pt>
                <c:pt idx="149">
                  <c:v>5.5758269033838292</c:v>
                </c:pt>
                <c:pt idx="150">
                  <c:v>5.5758269033838292</c:v>
                </c:pt>
                <c:pt idx="151">
                  <c:v>5.5758269033838292</c:v>
                </c:pt>
                <c:pt idx="152">
                  <c:v>5.5758269033838292</c:v>
                </c:pt>
                <c:pt idx="153">
                  <c:v>5.5758269033838292</c:v>
                </c:pt>
                <c:pt idx="154">
                  <c:v>5.5758269033838292</c:v>
                </c:pt>
                <c:pt idx="155">
                  <c:v>5.5758269033838292</c:v>
                </c:pt>
                <c:pt idx="156">
                  <c:v>5.5758269033838292</c:v>
                </c:pt>
                <c:pt idx="157">
                  <c:v>5.5758269033838292</c:v>
                </c:pt>
                <c:pt idx="158">
                  <c:v>5.5758269033838292</c:v>
                </c:pt>
                <c:pt idx="159">
                  <c:v>5.5758269033838292</c:v>
                </c:pt>
                <c:pt idx="160">
                  <c:v>5.5758269033838292</c:v>
                </c:pt>
                <c:pt idx="161">
                  <c:v>5.5758269033838292</c:v>
                </c:pt>
                <c:pt idx="162">
                  <c:v>5.5758269033838292</c:v>
                </c:pt>
                <c:pt idx="163">
                  <c:v>5.5758269033838292</c:v>
                </c:pt>
                <c:pt idx="164">
                  <c:v>5.5758269033838292</c:v>
                </c:pt>
                <c:pt idx="165">
                  <c:v>5.5758269033838292</c:v>
                </c:pt>
                <c:pt idx="166">
                  <c:v>5.5758269033838292</c:v>
                </c:pt>
                <c:pt idx="167">
                  <c:v>5.5758269033838292</c:v>
                </c:pt>
                <c:pt idx="168">
                  <c:v>5.5758269033838292</c:v>
                </c:pt>
                <c:pt idx="169">
                  <c:v>5.5758269033838292</c:v>
                </c:pt>
                <c:pt idx="170">
                  <c:v>5.5758269033838292</c:v>
                </c:pt>
                <c:pt idx="171">
                  <c:v>5.5758269033838292</c:v>
                </c:pt>
                <c:pt idx="172">
                  <c:v>5.5758269033838292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C1-4EC0-B583-6EACB8D0D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668184"/>
        <c:axId val="432639648"/>
      </c:lineChart>
      <c:dateAx>
        <c:axId val="432668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7]d/\ mmm/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639648"/>
        <c:crosses val="autoZero"/>
        <c:auto val="1"/>
        <c:lblOffset val="100"/>
        <c:baseTimeUnit val="days"/>
        <c:majorUnit val="14"/>
        <c:majorTimeUnit val="days"/>
        <c:minorUnit val="1"/>
        <c:minorTimeUnit val="days"/>
      </c:dateAx>
      <c:valAx>
        <c:axId val="432639648"/>
        <c:scaling>
          <c:logBase val="10"/>
          <c:orientation val="minMax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668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Gesamte Fälle/ </a:t>
            </a:r>
            <a:r>
              <a:rPr lang="en-US" b="1">
                <a:solidFill>
                  <a:schemeClr val="accent2">
                    <a:lumMod val="75000"/>
                  </a:schemeClr>
                </a:solidFill>
              </a:rPr>
              <a:t>wieder Gesunde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Austria!$C$2</c:f>
              <c:strCache>
                <c:ptCount val="1"/>
                <c:pt idx="0">
                  <c:v>Ges. Anzahl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Austria!$B$3:$B$175</c:f>
              <c:numCache>
                <c:formatCode>[$-407]d/\ mmm/;@</c:formatCode>
                <c:ptCount val="173"/>
                <c:pt idx="0">
                  <c:v>43894</c:v>
                </c:pt>
                <c:pt idx="1">
                  <c:v>43895</c:v>
                </c:pt>
                <c:pt idx="2">
                  <c:v>43896</c:v>
                </c:pt>
                <c:pt idx="3">
                  <c:v>43897</c:v>
                </c:pt>
                <c:pt idx="4">
                  <c:v>43898</c:v>
                </c:pt>
                <c:pt idx="5">
                  <c:v>43899</c:v>
                </c:pt>
                <c:pt idx="6">
                  <c:v>43900</c:v>
                </c:pt>
                <c:pt idx="7">
                  <c:v>43901</c:v>
                </c:pt>
                <c:pt idx="8">
                  <c:v>43902</c:v>
                </c:pt>
                <c:pt idx="9">
                  <c:v>43903</c:v>
                </c:pt>
                <c:pt idx="10">
                  <c:v>43904</c:v>
                </c:pt>
                <c:pt idx="11">
                  <c:v>43905</c:v>
                </c:pt>
                <c:pt idx="12">
                  <c:v>43906</c:v>
                </c:pt>
                <c:pt idx="13">
                  <c:v>43907</c:v>
                </c:pt>
                <c:pt idx="14">
                  <c:v>43908</c:v>
                </c:pt>
                <c:pt idx="15">
                  <c:v>43909</c:v>
                </c:pt>
                <c:pt idx="16">
                  <c:v>43910</c:v>
                </c:pt>
                <c:pt idx="17">
                  <c:v>43911</c:v>
                </c:pt>
                <c:pt idx="18">
                  <c:v>43912</c:v>
                </c:pt>
                <c:pt idx="19">
                  <c:v>43913</c:v>
                </c:pt>
                <c:pt idx="20">
                  <c:v>43914</c:v>
                </c:pt>
                <c:pt idx="21">
                  <c:v>43915</c:v>
                </c:pt>
                <c:pt idx="22">
                  <c:v>43916</c:v>
                </c:pt>
                <c:pt idx="23">
                  <c:v>43917</c:v>
                </c:pt>
                <c:pt idx="24">
                  <c:v>43918</c:v>
                </c:pt>
                <c:pt idx="25">
                  <c:v>43919</c:v>
                </c:pt>
                <c:pt idx="26">
                  <c:v>43920</c:v>
                </c:pt>
                <c:pt idx="27">
                  <c:v>43921</c:v>
                </c:pt>
                <c:pt idx="28">
                  <c:v>43922</c:v>
                </c:pt>
                <c:pt idx="29">
                  <c:v>43923</c:v>
                </c:pt>
                <c:pt idx="30">
                  <c:v>43924</c:v>
                </c:pt>
                <c:pt idx="31">
                  <c:v>43925</c:v>
                </c:pt>
                <c:pt idx="32">
                  <c:v>43926</c:v>
                </c:pt>
                <c:pt idx="33">
                  <c:v>43927</c:v>
                </c:pt>
                <c:pt idx="34">
                  <c:v>43928</c:v>
                </c:pt>
                <c:pt idx="35">
                  <c:v>43929</c:v>
                </c:pt>
                <c:pt idx="36">
                  <c:v>43930</c:v>
                </c:pt>
                <c:pt idx="37">
                  <c:v>43931</c:v>
                </c:pt>
                <c:pt idx="38">
                  <c:v>43932</c:v>
                </c:pt>
                <c:pt idx="39">
                  <c:v>43933</c:v>
                </c:pt>
                <c:pt idx="40">
                  <c:v>43934</c:v>
                </c:pt>
                <c:pt idx="41">
                  <c:v>43935</c:v>
                </c:pt>
                <c:pt idx="42">
                  <c:v>43936</c:v>
                </c:pt>
                <c:pt idx="43">
                  <c:v>43937</c:v>
                </c:pt>
                <c:pt idx="44">
                  <c:v>43938</c:v>
                </c:pt>
                <c:pt idx="45">
                  <c:v>43939</c:v>
                </c:pt>
                <c:pt idx="46">
                  <c:v>43940</c:v>
                </c:pt>
                <c:pt idx="47">
                  <c:v>43941</c:v>
                </c:pt>
                <c:pt idx="48">
                  <c:v>43942</c:v>
                </c:pt>
                <c:pt idx="49">
                  <c:v>43943</c:v>
                </c:pt>
                <c:pt idx="50">
                  <c:v>43944</c:v>
                </c:pt>
                <c:pt idx="51">
                  <c:v>43945</c:v>
                </c:pt>
                <c:pt idx="52">
                  <c:v>43946</c:v>
                </c:pt>
                <c:pt idx="53">
                  <c:v>43947</c:v>
                </c:pt>
                <c:pt idx="54">
                  <c:v>43948</c:v>
                </c:pt>
                <c:pt idx="55">
                  <c:v>43949</c:v>
                </c:pt>
                <c:pt idx="56">
                  <c:v>43950</c:v>
                </c:pt>
                <c:pt idx="57">
                  <c:v>43951</c:v>
                </c:pt>
                <c:pt idx="58">
                  <c:v>43952</c:v>
                </c:pt>
                <c:pt idx="59">
                  <c:v>43953</c:v>
                </c:pt>
                <c:pt idx="60">
                  <c:v>43954</c:v>
                </c:pt>
                <c:pt idx="61">
                  <c:v>43955</c:v>
                </c:pt>
                <c:pt idx="62">
                  <c:v>43956</c:v>
                </c:pt>
                <c:pt idx="63">
                  <c:v>43957</c:v>
                </c:pt>
                <c:pt idx="64">
                  <c:v>43958</c:v>
                </c:pt>
                <c:pt idx="65">
                  <c:v>43959</c:v>
                </c:pt>
                <c:pt idx="66">
                  <c:v>43960</c:v>
                </c:pt>
                <c:pt idx="67">
                  <c:v>43961</c:v>
                </c:pt>
                <c:pt idx="68">
                  <c:v>43962</c:v>
                </c:pt>
                <c:pt idx="69">
                  <c:v>43963</c:v>
                </c:pt>
                <c:pt idx="70">
                  <c:v>43964</c:v>
                </c:pt>
                <c:pt idx="71">
                  <c:v>43965</c:v>
                </c:pt>
                <c:pt idx="72">
                  <c:v>43966</c:v>
                </c:pt>
                <c:pt idx="73">
                  <c:v>43967</c:v>
                </c:pt>
                <c:pt idx="74">
                  <c:v>43968</c:v>
                </c:pt>
                <c:pt idx="75">
                  <c:v>43969</c:v>
                </c:pt>
                <c:pt idx="76">
                  <c:v>43970</c:v>
                </c:pt>
                <c:pt idx="77">
                  <c:v>43971</c:v>
                </c:pt>
                <c:pt idx="78">
                  <c:v>43972</c:v>
                </c:pt>
                <c:pt idx="79">
                  <c:v>43973</c:v>
                </c:pt>
                <c:pt idx="80">
                  <c:v>43974</c:v>
                </c:pt>
                <c:pt idx="81">
                  <c:v>43975</c:v>
                </c:pt>
                <c:pt idx="82">
                  <c:v>43976</c:v>
                </c:pt>
                <c:pt idx="83">
                  <c:v>43977</c:v>
                </c:pt>
                <c:pt idx="84">
                  <c:v>43978</c:v>
                </c:pt>
                <c:pt idx="85">
                  <c:v>43979</c:v>
                </c:pt>
                <c:pt idx="86">
                  <c:v>43980</c:v>
                </c:pt>
                <c:pt idx="87">
                  <c:v>43981</c:v>
                </c:pt>
                <c:pt idx="88">
                  <c:v>43982</c:v>
                </c:pt>
                <c:pt idx="89">
                  <c:v>43983</c:v>
                </c:pt>
                <c:pt idx="90">
                  <c:v>43984</c:v>
                </c:pt>
                <c:pt idx="91">
                  <c:v>43985</c:v>
                </c:pt>
                <c:pt idx="92">
                  <c:v>43986</c:v>
                </c:pt>
                <c:pt idx="93">
                  <c:v>43987</c:v>
                </c:pt>
                <c:pt idx="94">
                  <c:v>43988</c:v>
                </c:pt>
                <c:pt idx="95">
                  <c:v>43989</c:v>
                </c:pt>
                <c:pt idx="96">
                  <c:v>43990</c:v>
                </c:pt>
                <c:pt idx="97">
                  <c:v>43991</c:v>
                </c:pt>
                <c:pt idx="98">
                  <c:v>43992</c:v>
                </c:pt>
                <c:pt idx="99">
                  <c:v>43993</c:v>
                </c:pt>
                <c:pt idx="100">
                  <c:v>43994</c:v>
                </c:pt>
                <c:pt idx="101">
                  <c:v>43995</c:v>
                </c:pt>
                <c:pt idx="102">
                  <c:v>43996</c:v>
                </c:pt>
                <c:pt idx="103">
                  <c:v>43997</c:v>
                </c:pt>
                <c:pt idx="104">
                  <c:v>43998</c:v>
                </c:pt>
                <c:pt idx="105">
                  <c:v>43999</c:v>
                </c:pt>
                <c:pt idx="106">
                  <c:v>44000</c:v>
                </c:pt>
                <c:pt idx="107">
                  <c:v>44001</c:v>
                </c:pt>
                <c:pt idx="108">
                  <c:v>44002</c:v>
                </c:pt>
                <c:pt idx="109">
                  <c:v>44003</c:v>
                </c:pt>
                <c:pt idx="110">
                  <c:v>44004</c:v>
                </c:pt>
                <c:pt idx="111">
                  <c:v>44005</c:v>
                </c:pt>
                <c:pt idx="112">
                  <c:v>44006</c:v>
                </c:pt>
                <c:pt idx="113">
                  <c:v>44007</c:v>
                </c:pt>
                <c:pt idx="114">
                  <c:v>44008</c:v>
                </c:pt>
                <c:pt idx="115">
                  <c:v>44009</c:v>
                </c:pt>
                <c:pt idx="116">
                  <c:v>44010</c:v>
                </c:pt>
                <c:pt idx="117">
                  <c:v>44011</c:v>
                </c:pt>
                <c:pt idx="118">
                  <c:v>44012</c:v>
                </c:pt>
                <c:pt idx="119">
                  <c:v>44013</c:v>
                </c:pt>
                <c:pt idx="120">
                  <c:v>44014</c:v>
                </c:pt>
                <c:pt idx="121">
                  <c:v>44015</c:v>
                </c:pt>
                <c:pt idx="122">
                  <c:v>44016</c:v>
                </c:pt>
                <c:pt idx="123">
                  <c:v>44017</c:v>
                </c:pt>
                <c:pt idx="124">
                  <c:v>44018</c:v>
                </c:pt>
                <c:pt idx="125">
                  <c:v>44019</c:v>
                </c:pt>
                <c:pt idx="126">
                  <c:v>44020</c:v>
                </c:pt>
                <c:pt idx="127">
                  <c:v>44021</c:v>
                </c:pt>
                <c:pt idx="128">
                  <c:v>44022</c:v>
                </c:pt>
                <c:pt idx="129">
                  <c:v>44023</c:v>
                </c:pt>
                <c:pt idx="130">
                  <c:v>44024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44030</c:v>
                </c:pt>
                <c:pt idx="137">
                  <c:v>44031</c:v>
                </c:pt>
                <c:pt idx="138">
                  <c:v>44032</c:v>
                </c:pt>
                <c:pt idx="139">
                  <c:v>44033</c:v>
                </c:pt>
                <c:pt idx="140">
                  <c:v>44034</c:v>
                </c:pt>
                <c:pt idx="141">
                  <c:v>44035</c:v>
                </c:pt>
                <c:pt idx="142">
                  <c:v>44036</c:v>
                </c:pt>
                <c:pt idx="143">
                  <c:v>44037</c:v>
                </c:pt>
                <c:pt idx="144">
                  <c:v>44038</c:v>
                </c:pt>
                <c:pt idx="145">
                  <c:v>44039</c:v>
                </c:pt>
                <c:pt idx="146">
                  <c:v>44040</c:v>
                </c:pt>
                <c:pt idx="147">
                  <c:v>44041</c:v>
                </c:pt>
                <c:pt idx="148">
                  <c:v>44042</c:v>
                </c:pt>
                <c:pt idx="149">
                  <c:v>44043</c:v>
                </c:pt>
                <c:pt idx="150">
                  <c:v>44044</c:v>
                </c:pt>
                <c:pt idx="151">
                  <c:v>44045</c:v>
                </c:pt>
                <c:pt idx="152">
                  <c:v>44046</c:v>
                </c:pt>
                <c:pt idx="153">
                  <c:v>44047</c:v>
                </c:pt>
                <c:pt idx="154">
                  <c:v>44048</c:v>
                </c:pt>
                <c:pt idx="155">
                  <c:v>44049</c:v>
                </c:pt>
                <c:pt idx="156">
                  <c:v>44050</c:v>
                </c:pt>
                <c:pt idx="157">
                  <c:v>44051</c:v>
                </c:pt>
                <c:pt idx="158">
                  <c:v>44052</c:v>
                </c:pt>
                <c:pt idx="159">
                  <c:v>44053</c:v>
                </c:pt>
                <c:pt idx="160">
                  <c:v>44054</c:v>
                </c:pt>
                <c:pt idx="161">
                  <c:v>44055</c:v>
                </c:pt>
                <c:pt idx="162">
                  <c:v>44056</c:v>
                </c:pt>
                <c:pt idx="163">
                  <c:v>44057</c:v>
                </c:pt>
                <c:pt idx="164">
                  <c:v>44058</c:v>
                </c:pt>
                <c:pt idx="165">
                  <c:v>44059</c:v>
                </c:pt>
                <c:pt idx="166">
                  <c:v>44060</c:v>
                </c:pt>
                <c:pt idx="167">
                  <c:v>44061</c:v>
                </c:pt>
                <c:pt idx="168">
                  <c:v>44062</c:v>
                </c:pt>
                <c:pt idx="169">
                  <c:v>44063</c:v>
                </c:pt>
                <c:pt idx="170">
                  <c:v>44064</c:v>
                </c:pt>
                <c:pt idx="171">
                  <c:v>44065</c:v>
                </c:pt>
                <c:pt idx="172">
                  <c:v>44066</c:v>
                </c:pt>
              </c:numCache>
            </c:numRef>
          </c:cat>
          <c:val>
            <c:numRef>
              <c:f>Austria!$C$3:$C$175</c:f>
              <c:numCache>
                <c:formatCode>General</c:formatCode>
                <c:ptCount val="173"/>
                <c:pt idx="0">
                  <c:v>19</c:v>
                </c:pt>
                <c:pt idx="1">
                  <c:v>24</c:v>
                </c:pt>
                <c:pt idx="2">
                  <c:v>36</c:v>
                </c:pt>
                <c:pt idx="3">
                  <c:v>69</c:v>
                </c:pt>
                <c:pt idx="4">
                  <c:v>94</c:v>
                </c:pt>
                <c:pt idx="5">
                  <c:v>97</c:v>
                </c:pt>
                <c:pt idx="6">
                  <c:v>126</c:v>
                </c:pt>
                <c:pt idx="7">
                  <c:v>177</c:v>
                </c:pt>
                <c:pt idx="8">
                  <c:v>241</c:v>
                </c:pt>
                <c:pt idx="9">
                  <c:v>356</c:v>
                </c:pt>
                <c:pt idx="10">
                  <c:v>499</c:v>
                </c:pt>
                <c:pt idx="11">
                  <c:v>650</c:v>
                </c:pt>
                <c:pt idx="12">
                  <c:v>855</c:v>
                </c:pt>
                <c:pt idx="13">
                  <c:v>1011</c:v>
                </c:pt>
                <c:pt idx="14">
                  <c:v>1327</c:v>
                </c:pt>
                <c:pt idx="15">
                  <c:v>1641</c:v>
                </c:pt>
                <c:pt idx="16">
                  <c:v>2191</c:v>
                </c:pt>
                <c:pt idx="17">
                  <c:v>2644</c:v>
                </c:pt>
                <c:pt idx="18">
                  <c:v>3019</c:v>
                </c:pt>
                <c:pt idx="19">
                  <c:v>3626</c:v>
                </c:pt>
                <c:pt idx="20">
                  <c:v>4481</c:v>
                </c:pt>
                <c:pt idx="21">
                  <c:v>5277</c:v>
                </c:pt>
                <c:pt idx="22">
                  <c:v>5883</c:v>
                </c:pt>
                <c:pt idx="23">
                  <c:v>7024</c:v>
                </c:pt>
                <c:pt idx="24">
                  <c:v>7692</c:v>
                </c:pt>
                <c:pt idx="25">
                  <c:v>8286</c:v>
                </c:pt>
                <c:pt idx="26">
                  <c:v>8808</c:v>
                </c:pt>
                <c:pt idx="27">
                  <c:v>9613</c:v>
                </c:pt>
                <c:pt idx="28">
                  <c:v>10177</c:v>
                </c:pt>
                <c:pt idx="29">
                  <c:v>10706</c:v>
                </c:pt>
                <c:pt idx="30">
                  <c:v>11124</c:v>
                </c:pt>
                <c:pt idx="31">
                  <c:v>11520</c:v>
                </c:pt>
                <c:pt idx="32">
                  <c:v>11761</c:v>
                </c:pt>
                <c:pt idx="33">
                  <c:v>11978</c:v>
                </c:pt>
                <c:pt idx="34">
                  <c:v>12292</c:v>
                </c:pt>
                <c:pt idx="35">
                  <c:v>12635</c:v>
                </c:pt>
                <c:pt idx="36">
                  <c:v>12964</c:v>
                </c:pt>
                <c:pt idx="37">
                  <c:v>13243</c:v>
                </c:pt>
                <c:pt idx="38">
                  <c:v>13555</c:v>
                </c:pt>
                <c:pt idx="39">
                  <c:v>13802</c:v>
                </c:pt>
                <c:pt idx="40">
                  <c:v>13932</c:v>
                </c:pt>
                <c:pt idx="41">
                  <c:v>14038</c:v>
                </c:pt>
                <c:pt idx="42">
                  <c:v>14229</c:v>
                </c:pt>
                <c:pt idx="43">
                  <c:v>14365</c:v>
                </c:pt>
                <c:pt idx="44">
                  <c:v>14443</c:v>
                </c:pt>
                <c:pt idx="45">
                  <c:v>14598</c:v>
                </c:pt>
                <c:pt idx="46">
                  <c:v>14657</c:v>
                </c:pt>
                <c:pt idx="47">
                  <c:v>14705</c:v>
                </c:pt>
                <c:pt idx="48">
                  <c:v>14778</c:v>
                </c:pt>
                <c:pt idx="49">
                  <c:v>14828</c:v>
                </c:pt>
                <c:pt idx="50">
                  <c:v>14919</c:v>
                </c:pt>
                <c:pt idx="51">
                  <c:v>14980</c:v>
                </c:pt>
                <c:pt idx="52">
                  <c:v>15063</c:v>
                </c:pt>
                <c:pt idx="53">
                  <c:v>15129</c:v>
                </c:pt>
                <c:pt idx="54">
                  <c:v>15184</c:v>
                </c:pt>
                <c:pt idx="55">
                  <c:v>15251</c:v>
                </c:pt>
                <c:pt idx="56">
                  <c:v>15309</c:v>
                </c:pt>
                <c:pt idx="57">
                  <c:v>15359</c:v>
                </c:pt>
                <c:pt idx="58">
                  <c:v>15419</c:v>
                </c:pt>
                <c:pt idx="59">
                  <c:v>15453</c:v>
                </c:pt>
                <c:pt idx="60">
                  <c:v>15465</c:v>
                </c:pt>
                <c:pt idx="61">
                  <c:v>15533</c:v>
                </c:pt>
                <c:pt idx="62">
                  <c:v>15564</c:v>
                </c:pt>
                <c:pt idx="63">
                  <c:v>15581</c:v>
                </c:pt>
                <c:pt idx="64">
                  <c:v>15646</c:v>
                </c:pt>
                <c:pt idx="65">
                  <c:v>15668</c:v>
                </c:pt>
                <c:pt idx="66">
                  <c:v>15730</c:v>
                </c:pt>
                <c:pt idx="67">
                  <c:v>15772</c:v>
                </c:pt>
                <c:pt idx="68">
                  <c:v>15782</c:v>
                </c:pt>
                <c:pt idx="69">
                  <c:v>15869</c:v>
                </c:pt>
                <c:pt idx="70">
                  <c:v>15905</c:v>
                </c:pt>
                <c:pt idx="71">
                  <c:v>15959</c:v>
                </c:pt>
                <c:pt idx="72">
                  <c:v>16000</c:v>
                </c:pt>
                <c:pt idx="73">
                  <c:v>16063</c:v>
                </c:pt>
                <c:pt idx="74">
                  <c:v>16135</c:v>
                </c:pt>
                <c:pt idx="75">
                  <c:v>16149</c:v>
                </c:pt>
                <c:pt idx="76">
                  <c:v>16174</c:v>
                </c:pt>
                <c:pt idx="77">
                  <c:v>16252</c:v>
                </c:pt>
                <c:pt idx="78">
                  <c:v>16270</c:v>
                </c:pt>
                <c:pt idx="79">
                  <c:v>16327</c:v>
                </c:pt>
                <c:pt idx="80">
                  <c:v>16356</c:v>
                </c:pt>
                <c:pt idx="81">
                  <c:v>16402</c:v>
                </c:pt>
                <c:pt idx="82">
                  <c:v>16434</c:v>
                </c:pt>
                <c:pt idx="83">
                  <c:v>16454</c:v>
                </c:pt>
                <c:pt idx="84">
                  <c:v>16492</c:v>
                </c:pt>
                <c:pt idx="85">
                  <c:v>16510</c:v>
                </c:pt>
                <c:pt idx="86">
                  <c:v>16538</c:v>
                </c:pt>
                <c:pt idx="87">
                  <c:v>16589</c:v>
                </c:pt>
                <c:pt idx="88">
                  <c:v>16633</c:v>
                </c:pt>
                <c:pt idx="89">
                  <c:v>16637</c:v>
                </c:pt>
                <c:pt idx="90">
                  <c:v>16658</c:v>
                </c:pt>
                <c:pt idx="91">
                  <c:v>16669</c:v>
                </c:pt>
                <c:pt idx="92">
                  <c:v>16700</c:v>
                </c:pt>
                <c:pt idx="93">
                  <c:v>16736</c:v>
                </c:pt>
                <c:pt idx="94">
                  <c:v>16798</c:v>
                </c:pt>
                <c:pt idx="95">
                  <c:v>16817</c:v>
                </c:pt>
                <c:pt idx="96">
                  <c:v>16863</c:v>
                </c:pt>
                <c:pt idx="97">
                  <c:v>16884</c:v>
                </c:pt>
                <c:pt idx="98">
                  <c:v>16897</c:v>
                </c:pt>
                <c:pt idx="99">
                  <c:v>16931</c:v>
                </c:pt>
                <c:pt idx="100">
                  <c:v>16959</c:v>
                </c:pt>
                <c:pt idx="101">
                  <c:v>16989</c:v>
                </c:pt>
                <c:pt idx="102">
                  <c:v>17009</c:v>
                </c:pt>
                <c:pt idx="103">
                  <c:v>17033</c:v>
                </c:pt>
                <c:pt idx="104">
                  <c:v>17060</c:v>
                </c:pt>
                <c:pt idx="105">
                  <c:v>17093</c:v>
                </c:pt>
                <c:pt idx="106">
                  <c:v>17110</c:v>
                </c:pt>
                <c:pt idx="107">
                  <c:v>17150</c:v>
                </c:pt>
                <c:pt idx="108">
                  <c:v>17180</c:v>
                </c:pt>
                <c:pt idx="109">
                  <c:v>17242</c:v>
                </c:pt>
                <c:pt idx="110">
                  <c:v>17280</c:v>
                </c:pt>
                <c:pt idx="111">
                  <c:v>17315</c:v>
                </c:pt>
                <c:pt idx="112">
                  <c:v>17346</c:v>
                </c:pt>
                <c:pt idx="113">
                  <c:v>17379</c:v>
                </c:pt>
                <c:pt idx="114">
                  <c:v>17426</c:v>
                </c:pt>
                <c:pt idx="115">
                  <c:v>17493</c:v>
                </c:pt>
                <c:pt idx="116">
                  <c:v>17557</c:v>
                </c:pt>
                <c:pt idx="117">
                  <c:v>17620</c:v>
                </c:pt>
                <c:pt idx="118">
                  <c:v>17661</c:v>
                </c:pt>
                <c:pt idx="119">
                  <c:v>17772</c:v>
                </c:pt>
                <c:pt idx="120">
                  <c:v>17809</c:v>
                </c:pt>
                <c:pt idx="121">
                  <c:v>17947</c:v>
                </c:pt>
                <c:pt idx="122">
                  <c:v>18068</c:v>
                </c:pt>
                <c:pt idx="123">
                  <c:v>18191</c:v>
                </c:pt>
                <c:pt idx="124">
                  <c:v>18264</c:v>
                </c:pt>
                <c:pt idx="125">
                  <c:v>18321</c:v>
                </c:pt>
                <c:pt idx="126">
                  <c:v>18410</c:v>
                </c:pt>
                <c:pt idx="127">
                  <c:v>18511</c:v>
                </c:pt>
                <c:pt idx="128">
                  <c:v>18608</c:v>
                </c:pt>
                <c:pt idx="129">
                  <c:v>18682</c:v>
                </c:pt>
                <c:pt idx="130">
                  <c:v>18790</c:v>
                </c:pt>
                <c:pt idx="131">
                  <c:v>18842</c:v>
                </c:pt>
                <c:pt idx="132">
                  <c:v>18854</c:v>
                </c:pt>
                <c:pt idx="133">
                  <c:v>19055</c:v>
                </c:pt>
                <c:pt idx="134">
                  <c:v>19110</c:v>
                </c:pt>
                <c:pt idx="135">
                  <c:v>19263</c:v>
                </c:pt>
                <c:pt idx="136">
                  <c:v>19401</c:v>
                </c:pt>
                <c:pt idx="137">
                  <c:v>19503</c:v>
                </c:pt>
                <c:pt idx="138">
                  <c:v>19566</c:v>
                </c:pt>
                <c:pt idx="139">
                  <c:v>19674</c:v>
                </c:pt>
                <c:pt idx="140">
                  <c:v>19813</c:v>
                </c:pt>
                <c:pt idx="141">
                  <c:v>19953</c:v>
                </c:pt>
                <c:pt idx="142">
                  <c:v>20117</c:v>
                </c:pt>
                <c:pt idx="143">
                  <c:v>20224</c:v>
                </c:pt>
                <c:pt idx="144">
                  <c:v>20344</c:v>
                </c:pt>
                <c:pt idx="145">
                  <c:v>20481</c:v>
                </c:pt>
                <c:pt idx="146">
                  <c:v>20545</c:v>
                </c:pt>
                <c:pt idx="147">
                  <c:v>20677</c:v>
                </c:pt>
                <c:pt idx="148">
                  <c:v>20841</c:v>
                </c:pt>
                <c:pt idx="149">
                  <c:v>21004</c:v>
                </c:pt>
                <c:pt idx="150">
                  <c:v>21093</c:v>
                </c:pt>
                <c:pt idx="151">
                  <c:v>21219</c:v>
                </c:pt>
                <c:pt idx="152">
                  <c:v>21304</c:v>
                </c:pt>
                <c:pt idx="153">
                  <c:v>21336</c:v>
                </c:pt>
                <c:pt idx="154">
                  <c:v>21467</c:v>
                </c:pt>
                <c:pt idx="155">
                  <c:v>21570</c:v>
                </c:pt>
                <c:pt idx="156">
                  <c:v>21684</c:v>
                </c:pt>
                <c:pt idx="157">
                  <c:v>21814</c:v>
                </c:pt>
                <c:pt idx="158">
                  <c:v>21930</c:v>
                </c:pt>
                <c:pt idx="159">
                  <c:v>22006</c:v>
                </c:pt>
                <c:pt idx="160">
                  <c:v>22117</c:v>
                </c:pt>
                <c:pt idx="161">
                  <c:v>22255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2A-4F04-B6D5-3AC11DBABF9A}"/>
            </c:ext>
          </c:extLst>
        </c:ser>
        <c:ser>
          <c:idx val="1"/>
          <c:order val="1"/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Austria!$B$3:$B$175</c:f>
              <c:numCache>
                <c:formatCode>[$-407]d/\ mmm/;@</c:formatCode>
                <c:ptCount val="173"/>
                <c:pt idx="0">
                  <c:v>43894</c:v>
                </c:pt>
                <c:pt idx="1">
                  <c:v>43895</c:v>
                </c:pt>
                <c:pt idx="2">
                  <c:v>43896</c:v>
                </c:pt>
                <c:pt idx="3">
                  <c:v>43897</c:v>
                </c:pt>
                <c:pt idx="4">
                  <c:v>43898</c:v>
                </c:pt>
                <c:pt idx="5">
                  <c:v>43899</c:v>
                </c:pt>
                <c:pt idx="6">
                  <c:v>43900</c:v>
                </c:pt>
                <c:pt idx="7">
                  <c:v>43901</c:v>
                </c:pt>
                <c:pt idx="8">
                  <c:v>43902</c:v>
                </c:pt>
                <c:pt idx="9">
                  <c:v>43903</c:v>
                </c:pt>
                <c:pt idx="10">
                  <c:v>43904</c:v>
                </c:pt>
                <c:pt idx="11">
                  <c:v>43905</c:v>
                </c:pt>
                <c:pt idx="12">
                  <c:v>43906</c:v>
                </c:pt>
                <c:pt idx="13">
                  <c:v>43907</c:v>
                </c:pt>
                <c:pt idx="14">
                  <c:v>43908</c:v>
                </c:pt>
                <c:pt idx="15">
                  <c:v>43909</c:v>
                </c:pt>
                <c:pt idx="16">
                  <c:v>43910</c:v>
                </c:pt>
                <c:pt idx="17">
                  <c:v>43911</c:v>
                </c:pt>
                <c:pt idx="18">
                  <c:v>43912</c:v>
                </c:pt>
                <c:pt idx="19">
                  <c:v>43913</c:v>
                </c:pt>
                <c:pt idx="20">
                  <c:v>43914</c:v>
                </c:pt>
                <c:pt idx="21">
                  <c:v>43915</c:v>
                </c:pt>
                <c:pt idx="22">
                  <c:v>43916</c:v>
                </c:pt>
                <c:pt idx="23">
                  <c:v>43917</c:v>
                </c:pt>
                <c:pt idx="24">
                  <c:v>43918</c:v>
                </c:pt>
                <c:pt idx="25">
                  <c:v>43919</c:v>
                </c:pt>
                <c:pt idx="26">
                  <c:v>43920</c:v>
                </c:pt>
                <c:pt idx="27">
                  <c:v>43921</c:v>
                </c:pt>
                <c:pt idx="28">
                  <c:v>43922</c:v>
                </c:pt>
                <c:pt idx="29">
                  <c:v>43923</c:v>
                </c:pt>
                <c:pt idx="30">
                  <c:v>43924</c:v>
                </c:pt>
                <c:pt idx="31">
                  <c:v>43925</c:v>
                </c:pt>
                <c:pt idx="32">
                  <c:v>43926</c:v>
                </c:pt>
                <c:pt idx="33">
                  <c:v>43927</c:v>
                </c:pt>
                <c:pt idx="34">
                  <c:v>43928</c:v>
                </c:pt>
                <c:pt idx="35">
                  <c:v>43929</c:v>
                </c:pt>
                <c:pt idx="36">
                  <c:v>43930</c:v>
                </c:pt>
                <c:pt idx="37">
                  <c:v>43931</c:v>
                </c:pt>
                <c:pt idx="38">
                  <c:v>43932</c:v>
                </c:pt>
                <c:pt idx="39">
                  <c:v>43933</c:v>
                </c:pt>
                <c:pt idx="40">
                  <c:v>43934</c:v>
                </c:pt>
                <c:pt idx="41">
                  <c:v>43935</c:v>
                </c:pt>
                <c:pt idx="42">
                  <c:v>43936</c:v>
                </c:pt>
                <c:pt idx="43">
                  <c:v>43937</c:v>
                </c:pt>
                <c:pt idx="44">
                  <c:v>43938</c:v>
                </c:pt>
                <c:pt idx="45">
                  <c:v>43939</c:v>
                </c:pt>
                <c:pt idx="46">
                  <c:v>43940</c:v>
                </c:pt>
                <c:pt idx="47">
                  <c:v>43941</c:v>
                </c:pt>
                <c:pt idx="48">
                  <c:v>43942</c:v>
                </c:pt>
                <c:pt idx="49">
                  <c:v>43943</c:v>
                </c:pt>
                <c:pt idx="50">
                  <c:v>43944</c:v>
                </c:pt>
                <c:pt idx="51">
                  <c:v>43945</c:v>
                </c:pt>
                <c:pt idx="52">
                  <c:v>43946</c:v>
                </c:pt>
                <c:pt idx="53">
                  <c:v>43947</c:v>
                </c:pt>
                <c:pt idx="54">
                  <c:v>43948</c:v>
                </c:pt>
                <c:pt idx="55">
                  <c:v>43949</c:v>
                </c:pt>
                <c:pt idx="56">
                  <c:v>43950</c:v>
                </c:pt>
                <c:pt idx="57">
                  <c:v>43951</c:v>
                </c:pt>
                <c:pt idx="58">
                  <c:v>43952</c:v>
                </c:pt>
                <c:pt idx="59">
                  <c:v>43953</c:v>
                </c:pt>
                <c:pt idx="60">
                  <c:v>43954</c:v>
                </c:pt>
                <c:pt idx="61">
                  <c:v>43955</c:v>
                </c:pt>
                <c:pt idx="62">
                  <c:v>43956</c:v>
                </c:pt>
                <c:pt idx="63">
                  <c:v>43957</c:v>
                </c:pt>
                <c:pt idx="64">
                  <c:v>43958</c:v>
                </c:pt>
                <c:pt idx="65">
                  <c:v>43959</c:v>
                </c:pt>
                <c:pt idx="66">
                  <c:v>43960</c:v>
                </c:pt>
                <c:pt idx="67">
                  <c:v>43961</c:v>
                </c:pt>
                <c:pt idx="68">
                  <c:v>43962</c:v>
                </c:pt>
                <c:pt idx="69">
                  <c:v>43963</c:v>
                </c:pt>
                <c:pt idx="70">
                  <c:v>43964</c:v>
                </c:pt>
                <c:pt idx="71">
                  <c:v>43965</c:v>
                </c:pt>
                <c:pt idx="72">
                  <c:v>43966</c:v>
                </c:pt>
                <c:pt idx="73">
                  <c:v>43967</c:v>
                </c:pt>
                <c:pt idx="74">
                  <c:v>43968</c:v>
                </c:pt>
                <c:pt idx="75">
                  <c:v>43969</c:v>
                </c:pt>
                <c:pt idx="76">
                  <c:v>43970</c:v>
                </c:pt>
                <c:pt idx="77">
                  <c:v>43971</c:v>
                </c:pt>
                <c:pt idx="78">
                  <c:v>43972</c:v>
                </c:pt>
                <c:pt idx="79">
                  <c:v>43973</c:v>
                </c:pt>
                <c:pt idx="80">
                  <c:v>43974</c:v>
                </c:pt>
                <c:pt idx="81">
                  <c:v>43975</c:v>
                </c:pt>
                <c:pt idx="82">
                  <c:v>43976</c:v>
                </c:pt>
                <c:pt idx="83">
                  <c:v>43977</c:v>
                </c:pt>
                <c:pt idx="84">
                  <c:v>43978</c:v>
                </c:pt>
                <c:pt idx="85">
                  <c:v>43979</c:v>
                </c:pt>
                <c:pt idx="86">
                  <c:v>43980</c:v>
                </c:pt>
                <c:pt idx="87">
                  <c:v>43981</c:v>
                </c:pt>
                <c:pt idx="88">
                  <c:v>43982</c:v>
                </c:pt>
                <c:pt idx="89">
                  <c:v>43983</c:v>
                </c:pt>
                <c:pt idx="90">
                  <c:v>43984</c:v>
                </c:pt>
                <c:pt idx="91">
                  <c:v>43985</c:v>
                </c:pt>
                <c:pt idx="92">
                  <c:v>43986</c:v>
                </c:pt>
                <c:pt idx="93">
                  <c:v>43987</c:v>
                </c:pt>
                <c:pt idx="94">
                  <c:v>43988</c:v>
                </c:pt>
                <c:pt idx="95">
                  <c:v>43989</c:v>
                </c:pt>
                <c:pt idx="96">
                  <c:v>43990</c:v>
                </c:pt>
                <c:pt idx="97">
                  <c:v>43991</c:v>
                </c:pt>
                <c:pt idx="98">
                  <c:v>43992</c:v>
                </c:pt>
                <c:pt idx="99">
                  <c:v>43993</c:v>
                </c:pt>
                <c:pt idx="100">
                  <c:v>43994</c:v>
                </c:pt>
                <c:pt idx="101">
                  <c:v>43995</c:v>
                </c:pt>
                <c:pt idx="102">
                  <c:v>43996</c:v>
                </c:pt>
                <c:pt idx="103">
                  <c:v>43997</c:v>
                </c:pt>
                <c:pt idx="104">
                  <c:v>43998</c:v>
                </c:pt>
                <c:pt idx="105">
                  <c:v>43999</c:v>
                </c:pt>
                <c:pt idx="106">
                  <c:v>44000</c:v>
                </c:pt>
                <c:pt idx="107">
                  <c:v>44001</c:v>
                </c:pt>
                <c:pt idx="108">
                  <c:v>44002</c:v>
                </c:pt>
                <c:pt idx="109">
                  <c:v>44003</c:v>
                </c:pt>
                <c:pt idx="110">
                  <c:v>44004</c:v>
                </c:pt>
                <c:pt idx="111">
                  <c:v>44005</c:v>
                </c:pt>
                <c:pt idx="112">
                  <c:v>44006</c:v>
                </c:pt>
                <c:pt idx="113">
                  <c:v>44007</c:v>
                </c:pt>
                <c:pt idx="114">
                  <c:v>44008</c:v>
                </c:pt>
                <c:pt idx="115">
                  <c:v>44009</c:v>
                </c:pt>
                <c:pt idx="116">
                  <c:v>44010</c:v>
                </c:pt>
                <c:pt idx="117">
                  <c:v>44011</c:v>
                </c:pt>
                <c:pt idx="118">
                  <c:v>44012</c:v>
                </c:pt>
                <c:pt idx="119">
                  <c:v>44013</c:v>
                </c:pt>
                <c:pt idx="120">
                  <c:v>44014</c:v>
                </c:pt>
                <c:pt idx="121">
                  <c:v>44015</c:v>
                </c:pt>
                <c:pt idx="122">
                  <c:v>44016</c:v>
                </c:pt>
                <c:pt idx="123">
                  <c:v>44017</c:v>
                </c:pt>
                <c:pt idx="124">
                  <c:v>44018</c:v>
                </c:pt>
                <c:pt idx="125">
                  <c:v>44019</c:v>
                </c:pt>
                <c:pt idx="126">
                  <c:v>44020</c:v>
                </c:pt>
                <c:pt idx="127">
                  <c:v>44021</c:v>
                </c:pt>
                <c:pt idx="128">
                  <c:v>44022</c:v>
                </c:pt>
                <c:pt idx="129">
                  <c:v>44023</c:v>
                </c:pt>
                <c:pt idx="130">
                  <c:v>44024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44030</c:v>
                </c:pt>
                <c:pt idx="137">
                  <c:v>44031</c:v>
                </c:pt>
                <c:pt idx="138">
                  <c:v>44032</c:v>
                </c:pt>
                <c:pt idx="139">
                  <c:v>44033</c:v>
                </c:pt>
                <c:pt idx="140">
                  <c:v>44034</c:v>
                </c:pt>
                <c:pt idx="141">
                  <c:v>44035</c:v>
                </c:pt>
                <c:pt idx="142">
                  <c:v>44036</c:v>
                </c:pt>
                <c:pt idx="143">
                  <c:v>44037</c:v>
                </c:pt>
                <c:pt idx="144">
                  <c:v>44038</c:v>
                </c:pt>
                <c:pt idx="145">
                  <c:v>44039</c:v>
                </c:pt>
                <c:pt idx="146">
                  <c:v>44040</c:v>
                </c:pt>
                <c:pt idx="147">
                  <c:v>44041</c:v>
                </c:pt>
                <c:pt idx="148">
                  <c:v>44042</c:v>
                </c:pt>
                <c:pt idx="149">
                  <c:v>44043</c:v>
                </c:pt>
                <c:pt idx="150">
                  <c:v>44044</c:v>
                </c:pt>
                <c:pt idx="151">
                  <c:v>44045</c:v>
                </c:pt>
                <c:pt idx="152">
                  <c:v>44046</c:v>
                </c:pt>
                <c:pt idx="153">
                  <c:v>44047</c:v>
                </c:pt>
                <c:pt idx="154">
                  <c:v>44048</c:v>
                </c:pt>
                <c:pt idx="155">
                  <c:v>44049</c:v>
                </c:pt>
                <c:pt idx="156">
                  <c:v>44050</c:v>
                </c:pt>
                <c:pt idx="157">
                  <c:v>44051</c:v>
                </c:pt>
                <c:pt idx="158">
                  <c:v>44052</c:v>
                </c:pt>
                <c:pt idx="159">
                  <c:v>44053</c:v>
                </c:pt>
                <c:pt idx="160">
                  <c:v>44054</c:v>
                </c:pt>
                <c:pt idx="161">
                  <c:v>44055</c:v>
                </c:pt>
                <c:pt idx="162">
                  <c:v>44056</c:v>
                </c:pt>
                <c:pt idx="163">
                  <c:v>44057</c:v>
                </c:pt>
                <c:pt idx="164">
                  <c:v>44058</c:v>
                </c:pt>
                <c:pt idx="165">
                  <c:v>44059</c:v>
                </c:pt>
                <c:pt idx="166">
                  <c:v>44060</c:v>
                </c:pt>
                <c:pt idx="167">
                  <c:v>44061</c:v>
                </c:pt>
                <c:pt idx="168">
                  <c:v>44062</c:v>
                </c:pt>
                <c:pt idx="169">
                  <c:v>44063</c:v>
                </c:pt>
                <c:pt idx="170">
                  <c:v>44064</c:v>
                </c:pt>
                <c:pt idx="171">
                  <c:v>44065</c:v>
                </c:pt>
                <c:pt idx="172">
                  <c:v>44066</c:v>
                </c:pt>
              </c:numCache>
            </c:numRef>
          </c:cat>
          <c:val>
            <c:numRef>
              <c:f>Austria!$G$3:$G$175</c:f>
              <c:numCache>
                <c:formatCode>General</c:formatCode>
                <c:ptCount val="17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2A-4F04-B6D5-3AC11DBAB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668184"/>
        <c:axId val="432639648"/>
      </c:lineChart>
      <c:dateAx>
        <c:axId val="432668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7]d/\ mmm/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639648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432639648"/>
        <c:scaling>
          <c:logBase val="10"/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668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Austria!$E$2</c:f>
              <c:strCache>
                <c:ptCount val="1"/>
                <c:pt idx="0">
                  <c:v>Ges. Todesfälle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Austria!$B$3:$B$175</c:f>
              <c:numCache>
                <c:formatCode>[$-407]d/\ mmm/;@</c:formatCode>
                <c:ptCount val="173"/>
                <c:pt idx="0">
                  <c:v>43894</c:v>
                </c:pt>
                <c:pt idx="1">
                  <c:v>43895</c:v>
                </c:pt>
                <c:pt idx="2">
                  <c:v>43896</c:v>
                </c:pt>
                <c:pt idx="3">
                  <c:v>43897</c:v>
                </c:pt>
                <c:pt idx="4">
                  <c:v>43898</c:v>
                </c:pt>
                <c:pt idx="5">
                  <c:v>43899</c:v>
                </c:pt>
                <c:pt idx="6">
                  <c:v>43900</c:v>
                </c:pt>
                <c:pt idx="7">
                  <c:v>43901</c:v>
                </c:pt>
                <c:pt idx="8">
                  <c:v>43902</c:v>
                </c:pt>
                <c:pt idx="9">
                  <c:v>43903</c:v>
                </c:pt>
                <c:pt idx="10">
                  <c:v>43904</c:v>
                </c:pt>
                <c:pt idx="11">
                  <c:v>43905</c:v>
                </c:pt>
                <c:pt idx="12">
                  <c:v>43906</c:v>
                </c:pt>
                <c:pt idx="13">
                  <c:v>43907</c:v>
                </c:pt>
                <c:pt idx="14">
                  <c:v>43908</c:v>
                </c:pt>
                <c:pt idx="15">
                  <c:v>43909</c:v>
                </c:pt>
                <c:pt idx="16">
                  <c:v>43910</c:v>
                </c:pt>
                <c:pt idx="17">
                  <c:v>43911</c:v>
                </c:pt>
                <c:pt idx="18">
                  <c:v>43912</c:v>
                </c:pt>
                <c:pt idx="19">
                  <c:v>43913</c:v>
                </c:pt>
                <c:pt idx="20">
                  <c:v>43914</c:v>
                </c:pt>
                <c:pt idx="21">
                  <c:v>43915</c:v>
                </c:pt>
                <c:pt idx="22">
                  <c:v>43916</c:v>
                </c:pt>
                <c:pt idx="23">
                  <c:v>43917</c:v>
                </c:pt>
                <c:pt idx="24">
                  <c:v>43918</c:v>
                </c:pt>
                <c:pt idx="25">
                  <c:v>43919</c:v>
                </c:pt>
                <c:pt idx="26">
                  <c:v>43920</c:v>
                </c:pt>
                <c:pt idx="27">
                  <c:v>43921</c:v>
                </c:pt>
                <c:pt idx="28">
                  <c:v>43922</c:v>
                </c:pt>
                <c:pt idx="29">
                  <c:v>43923</c:v>
                </c:pt>
                <c:pt idx="30">
                  <c:v>43924</c:v>
                </c:pt>
                <c:pt idx="31">
                  <c:v>43925</c:v>
                </c:pt>
                <c:pt idx="32">
                  <c:v>43926</c:v>
                </c:pt>
                <c:pt idx="33">
                  <c:v>43927</c:v>
                </c:pt>
                <c:pt idx="34">
                  <c:v>43928</c:v>
                </c:pt>
                <c:pt idx="35">
                  <c:v>43929</c:v>
                </c:pt>
                <c:pt idx="36">
                  <c:v>43930</c:v>
                </c:pt>
                <c:pt idx="37">
                  <c:v>43931</c:v>
                </c:pt>
                <c:pt idx="38">
                  <c:v>43932</c:v>
                </c:pt>
                <c:pt idx="39">
                  <c:v>43933</c:v>
                </c:pt>
                <c:pt idx="40">
                  <c:v>43934</c:v>
                </c:pt>
                <c:pt idx="41">
                  <c:v>43935</c:v>
                </c:pt>
                <c:pt idx="42">
                  <c:v>43936</c:v>
                </c:pt>
                <c:pt idx="43">
                  <c:v>43937</c:v>
                </c:pt>
                <c:pt idx="44">
                  <c:v>43938</c:v>
                </c:pt>
                <c:pt idx="45">
                  <c:v>43939</c:v>
                </c:pt>
                <c:pt idx="46">
                  <c:v>43940</c:v>
                </c:pt>
                <c:pt idx="47">
                  <c:v>43941</c:v>
                </c:pt>
                <c:pt idx="48">
                  <c:v>43942</c:v>
                </c:pt>
                <c:pt idx="49">
                  <c:v>43943</c:v>
                </c:pt>
                <c:pt idx="50">
                  <c:v>43944</c:v>
                </c:pt>
                <c:pt idx="51">
                  <c:v>43945</c:v>
                </c:pt>
                <c:pt idx="52">
                  <c:v>43946</c:v>
                </c:pt>
                <c:pt idx="53">
                  <c:v>43947</c:v>
                </c:pt>
                <c:pt idx="54">
                  <c:v>43948</c:v>
                </c:pt>
                <c:pt idx="55">
                  <c:v>43949</c:v>
                </c:pt>
                <c:pt idx="56">
                  <c:v>43950</c:v>
                </c:pt>
                <c:pt idx="57">
                  <c:v>43951</c:v>
                </c:pt>
                <c:pt idx="58">
                  <c:v>43952</c:v>
                </c:pt>
                <c:pt idx="59">
                  <c:v>43953</c:v>
                </c:pt>
                <c:pt idx="60">
                  <c:v>43954</c:v>
                </c:pt>
                <c:pt idx="61">
                  <c:v>43955</c:v>
                </c:pt>
                <c:pt idx="62">
                  <c:v>43956</c:v>
                </c:pt>
                <c:pt idx="63">
                  <c:v>43957</c:v>
                </c:pt>
                <c:pt idx="64">
                  <c:v>43958</c:v>
                </c:pt>
                <c:pt idx="65">
                  <c:v>43959</c:v>
                </c:pt>
                <c:pt idx="66">
                  <c:v>43960</c:v>
                </c:pt>
                <c:pt idx="67">
                  <c:v>43961</c:v>
                </c:pt>
                <c:pt idx="68">
                  <c:v>43962</c:v>
                </c:pt>
                <c:pt idx="69">
                  <c:v>43963</c:v>
                </c:pt>
                <c:pt idx="70">
                  <c:v>43964</c:v>
                </c:pt>
                <c:pt idx="71">
                  <c:v>43965</c:v>
                </c:pt>
                <c:pt idx="72">
                  <c:v>43966</c:v>
                </c:pt>
                <c:pt idx="73">
                  <c:v>43967</c:v>
                </c:pt>
                <c:pt idx="74">
                  <c:v>43968</c:v>
                </c:pt>
                <c:pt idx="75">
                  <c:v>43969</c:v>
                </c:pt>
                <c:pt idx="76">
                  <c:v>43970</c:v>
                </c:pt>
                <c:pt idx="77">
                  <c:v>43971</c:v>
                </c:pt>
                <c:pt idx="78">
                  <c:v>43972</c:v>
                </c:pt>
                <c:pt idx="79">
                  <c:v>43973</c:v>
                </c:pt>
                <c:pt idx="80">
                  <c:v>43974</c:v>
                </c:pt>
                <c:pt idx="81">
                  <c:v>43975</c:v>
                </c:pt>
                <c:pt idx="82">
                  <c:v>43976</c:v>
                </c:pt>
                <c:pt idx="83">
                  <c:v>43977</c:v>
                </c:pt>
                <c:pt idx="84">
                  <c:v>43978</c:v>
                </c:pt>
                <c:pt idx="85">
                  <c:v>43979</c:v>
                </c:pt>
                <c:pt idx="86">
                  <c:v>43980</c:v>
                </c:pt>
                <c:pt idx="87">
                  <c:v>43981</c:v>
                </c:pt>
                <c:pt idx="88">
                  <c:v>43982</c:v>
                </c:pt>
                <c:pt idx="89">
                  <c:v>43983</c:v>
                </c:pt>
                <c:pt idx="90">
                  <c:v>43984</c:v>
                </c:pt>
                <c:pt idx="91">
                  <c:v>43985</c:v>
                </c:pt>
                <c:pt idx="92">
                  <c:v>43986</c:v>
                </c:pt>
                <c:pt idx="93">
                  <c:v>43987</c:v>
                </c:pt>
                <c:pt idx="94">
                  <c:v>43988</c:v>
                </c:pt>
                <c:pt idx="95">
                  <c:v>43989</c:v>
                </c:pt>
                <c:pt idx="96">
                  <c:v>43990</c:v>
                </c:pt>
                <c:pt idx="97">
                  <c:v>43991</c:v>
                </c:pt>
                <c:pt idx="98">
                  <c:v>43992</c:v>
                </c:pt>
                <c:pt idx="99">
                  <c:v>43993</c:v>
                </c:pt>
                <c:pt idx="100">
                  <c:v>43994</c:v>
                </c:pt>
                <c:pt idx="101">
                  <c:v>43995</c:v>
                </c:pt>
                <c:pt idx="102">
                  <c:v>43996</c:v>
                </c:pt>
                <c:pt idx="103">
                  <c:v>43997</c:v>
                </c:pt>
                <c:pt idx="104">
                  <c:v>43998</c:v>
                </c:pt>
                <c:pt idx="105">
                  <c:v>43999</c:v>
                </c:pt>
                <c:pt idx="106">
                  <c:v>44000</c:v>
                </c:pt>
                <c:pt idx="107">
                  <c:v>44001</c:v>
                </c:pt>
                <c:pt idx="108">
                  <c:v>44002</c:v>
                </c:pt>
                <c:pt idx="109">
                  <c:v>44003</c:v>
                </c:pt>
                <c:pt idx="110">
                  <c:v>44004</c:v>
                </c:pt>
                <c:pt idx="111">
                  <c:v>44005</c:v>
                </c:pt>
                <c:pt idx="112">
                  <c:v>44006</c:v>
                </c:pt>
                <c:pt idx="113">
                  <c:v>44007</c:v>
                </c:pt>
                <c:pt idx="114">
                  <c:v>44008</c:v>
                </c:pt>
                <c:pt idx="115">
                  <c:v>44009</c:v>
                </c:pt>
                <c:pt idx="116">
                  <c:v>44010</c:v>
                </c:pt>
                <c:pt idx="117">
                  <c:v>44011</c:v>
                </c:pt>
                <c:pt idx="118">
                  <c:v>44012</c:v>
                </c:pt>
                <c:pt idx="119">
                  <c:v>44013</c:v>
                </c:pt>
                <c:pt idx="120">
                  <c:v>44014</c:v>
                </c:pt>
                <c:pt idx="121">
                  <c:v>44015</c:v>
                </c:pt>
                <c:pt idx="122">
                  <c:v>44016</c:v>
                </c:pt>
                <c:pt idx="123">
                  <c:v>44017</c:v>
                </c:pt>
                <c:pt idx="124">
                  <c:v>44018</c:v>
                </c:pt>
                <c:pt idx="125">
                  <c:v>44019</c:v>
                </c:pt>
                <c:pt idx="126">
                  <c:v>44020</c:v>
                </c:pt>
                <c:pt idx="127">
                  <c:v>44021</c:v>
                </c:pt>
                <c:pt idx="128">
                  <c:v>44022</c:v>
                </c:pt>
                <c:pt idx="129">
                  <c:v>44023</c:v>
                </c:pt>
                <c:pt idx="130">
                  <c:v>44024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44030</c:v>
                </c:pt>
                <c:pt idx="137">
                  <c:v>44031</c:v>
                </c:pt>
                <c:pt idx="138">
                  <c:v>44032</c:v>
                </c:pt>
                <c:pt idx="139">
                  <c:v>44033</c:v>
                </c:pt>
                <c:pt idx="140">
                  <c:v>44034</c:v>
                </c:pt>
                <c:pt idx="141">
                  <c:v>44035</c:v>
                </c:pt>
                <c:pt idx="142">
                  <c:v>44036</c:v>
                </c:pt>
                <c:pt idx="143">
                  <c:v>44037</c:v>
                </c:pt>
                <c:pt idx="144">
                  <c:v>44038</c:v>
                </c:pt>
                <c:pt idx="145">
                  <c:v>44039</c:v>
                </c:pt>
                <c:pt idx="146">
                  <c:v>44040</c:v>
                </c:pt>
                <c:pt idx="147">
                  <c:v>44041</c:v>
                </c:pt>
                <c:pt idx="148">
                  <c:v>44042</c:v>
                </c:pt>
                <c:pt idx="149">
                  <c:v>44043</c:v>
                </c:pt>
                <c:pt idx="150">
                  <c:v>44044</c:v>
                </c:pt>
                <c:pt idx="151">
                  <c:v>44045</c:v>
                </c:pt>
                <c:pt idx="152">
                  <c:v>44046</c:v>
                </c:pt>
                <c:pt idx="153">
                  <c:v>44047</c:v>
                </c:pt>
                <c:pt idx="154">
                  <c:v>44048</c:v>
                </c:pt>
                <c:pt idx="155">
                  <c:v>44049</c:v>
                </c:pt>
                <c:pt idx="156">
                  <c:v>44050</c:v>
                </c:pt>
                <c:pt idx="157">
                  <c:v>44051</c:v>
                </c:pt>
                <c:pt idx="158">
                  <c:v>44052</c:v>
                </c:pt>
                <c:pt idx="159">
                  <c:v>44053</c:v>
                </c:pt>
                <c:pt idx="160">
                  <c:v>44054</c:v>
                </c:pt>
                <c:pt idx="161">
                  <c:v>44055</c:v>
                </c:pt>
                <c:pt idx="162">
                  <c:v>44056</c:v>
                </c:pt>
                <c:pt idx="163">
                  <c:v>44057</c:v>
                </c:pt>
                <c:pt idx="164">
                  <c:v>44058</c:v>
                </c:pt>
                <c:pt idx="165">
                  <c:v>44059</c:v>
                </c:pt>
                <c:pt idx="166">
                  <c:v>44060</c:v>
                </c:pt>
                <c:pt idx="167">
                  <c:v>44061</c:v>
                </c:pt>
                <c:pt idx="168">
                  <c:v>44062</c:v>
                </c:pt>
                <c:pt idx="169">
                  <c:v>44063</c:v>
                </c:pt>
                <c:pt idx="170">
                  <c:v>44064</c:v>
                </c:pt>
                <c:pt idx="171">
                  <c:v>44065</c:v>
                </c:pt>
                <c:pt idx="172">
                  <c:v>44066</c:v>
                </c:pt>
              </c:numCache>
            </c:numRef>
          </c:cat>
          <c:val>
            <c:numRef>
              <c:f>Austria!$E$3:$E$175</c:f>
              <c:numCache>
                <c:formatCode>General</c:formatCode>
                <c:ptCount val="17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3</c:v>
                </c:pt>
                <c:pt idx="15">
                  <c:v>4</c:v>
                </c:pt>
                <c:pt idx="16">
                  <c:v>6</c:v>
                </c:pt>
                <c:pt idx="17">
                  <c:v>6</c:v>
                </c:pt>
                <c:pt idx="18">
                  <c:v>8</c:v>
                </c:pt>
                <c:pt idx="19">
                  <c:v>16</c:v>
                </c:pt>
                <c:pt idx="20">
                  <c:v>25</c:v>
                </c:pt>
                <c:pt idx="21">
                  <c:v>30</c:v>
                </c:pt>
                <c:pt idx="22">
                  <c:v>34</c:v>
                </c:pt>
                <c:pt idx="23">
                  <c:v>52</c:v>
                </c:pt>
                <c:pt idx="24">
                  <c:v>68</c:v>
                </c:pt>
                <c:pt idx="25">
                  <c:v>68</c:v>
                </c:pt>
                <c:pt idx="26">
                  <c:v>86</c:v>
                </c:pt>
                <c:pt idx="27">
                  <c:v>108</c:v>
                </c:pt>
                <c:pt idx="28">
                  <c:v>128</c:v>
                </c:pt>
                <c:pt idx="29">
                  <c:v>146</c:v>
                </c:pt>
                <c:pt idx="30">
                  <c:v>158</c:v>
                </c:pt>
                <c:pt idx="31">
                  <c:v>168</c:v>
                </c:pt>
                <c:pt idx="32">
                  <c:v>186</c:v>
                </c:pt>
                <c:pt idx="33">
                  <c:v>204</c:v>
                </c:pt>
                <c:pt idx="34">
                  <c:v>220</c:v>
                </c:pt>
                <c:pt idx="35">
                  <c:v>243</c:v>
                </c:pt>
                <c:pt idx="36">
                  <c:v>273</c:v>
                </c:pt>
                <c:pt idx="37">
                  <c:v>295</c:v>
                </c:pt>
                <c:pt idx="38">
                  <c:v>319</c:v>
                </c:pt>
                <c:pt idx="39">
                  <c:v>337</c:v>
                </c:pt>
                <c:pt idx="40">
                  <c:v>350</c:v>
                </c:pt>
                <c:pt idx="41">
                  <c:v>368</c:v>
                </c:pt>
                <c:pt idx="42">
                  <c:v>384</c:v>
                </c:pt>
                <c:pt idx="43">
                  <c:v>393</c:v>
                </c:pt>
                <c:pt idx="44">
                  <c:v>410</c:v>
                </c:pt>
                <c:pt idx="45">
                  <c:v>431</c:v>
                </c:pt>
                <c:pt idx="46">
                  <c:v>443</c:v>
                </c:pt>
                <c:pt idx="47">
                  <c:v>452</c:v>
                </c:pt>
                <c:pt idx="48">
                  <c:v>462</c:v>
                </c:pt>
                <c:pt idx="49">
                  <c:v>463</c:v>
                </c:pt>
                <c:pt idx="50">
                  <c:v>494</c:v>
                </c:pt>
                <c:pt idx="51">
                  <c:v>508</c:v>
                </c:pt>
                <c:pt idx="52">
                  <c:v>513</c:v>
                </c:pt>
                <c:pt idx="53">
                  <c:v>536</c:v>
                </c:pt>
                <c:pt idx="54">
                  <c:v>542</c:v>
                </c:pt>
                <c:pt idx="55">
                  <c:v>549</c:v>
                </c:pt>
                <c:pt idx="56">
                  <c:v>569</c:v>
                </c:pt>
                <c:pt idx="57">
                  <c:v>580</c:v>
                </c:pt>
                <c:pt idx="58">
                  <c:v>584</c:v>
                </c:pt>
                <c:pt idx="59">
                  <c:v>589</c:v>
                </c:pt>
                <c:pt idx="60">
                  <c:v>596</c:v>
                </c:pt>
                <c:pt idx="61">
                  <c:v>598</c:v>
                </c:pt>
                <c:pt idx="62">
                  <c:v>600</c:v>
                </c:pt>
                <c:pt idx="63">
                  <c:v>606</c:v>
                </c:pt>
                <c:pt idx="64">
                  <c:v>608</c:v>
                </c:pt>
                <c:pt idx="65">
                  <c:v>609</c:v>
                </c:pt>
                <c:pt idx="66">
                  <c:v>614</c:v>
                </c:pt>
                <c:pt idx="67">
                  <c:v>615</c:v>
                </c:pt>
                <c:pt idx="68">
                  <c:v>618</c:v>
                </c:pt>
                <c:pt idx="69">
                  <c:v>620</c:v>
                </c:pt>
                <c:pt idx="70">
                  <c:v>623</c:v>
                </c:pt>
                <c:pt idx="71">
                  <c:v>624</c:v>
                </c:pt>
                <c:pt idx="72">
                  <c:v>626</c:v>
                </c:pt>
                <c:pt idx="73">
                  <c:v>628</c:v>
                </c:pt>
                <c:pt idx="74">
                  <c:v>628</c:v>
                </c:pt>
                <c:pt idx="75">
                  <c:v>629</c:v>
                </c:pt>
                <c:pt idx="76">
                  <c:v>629</c:v>
                </c:pt>
                <c:pt idx="77">
                  <c:v>632</c:v>
                </c:pt>
                <c:pt idx="78">
                  <c:v>633</c:v>
                </c:pt>
                <c:pt idx="79">
                  <c:v>633</c:v>
                </c:pt>
                <c:pt idx="80">
                  <c:v>635</c:v>
                </c:pt>
                <c:pt idx="81">
                  <c:v>639</c:v>
                </c:pt>
                <c:pt idx="82">
                  <c:v>640</c:v>
                </c:pt>
                <c:pt idx="83">
                  <c:v>641</c:v>
                </c:pt>
                <c:pt idx="84">
                  <c:v>643</c:v>
                </c:pt>
                <c:pt idx="85">
                  <c:v>645</c:v>
                </c:pt>
                <c:pt idx="86">
                  <c:v>668</c:v>
                </c:pt>
                <c:pt idx="87">
                  <c:v>668</c:v>
                </c:pt>
                <c:pt idx="88">
                  <c:v>668</c:v>
                </c:pt>
                <c:pt idx="89">
                  <c:v>668</c:v>
                </c:pt>
                <c:pt idx="90">
                  <c:v>668</c:v>
                </c:pt>
                <c:pt idx="91">
                  <c:v>669</c:v>
                </c:pt>
                <c:pt idx="92">
                  <c:v>670</c:v>
                </c:pt>
                <c:pt idx="93">
                  <c:v>670</c:v>
                </c:pt>
                <c:pt idx="94">
                  <c:v>672</c:v>
                </c:pt>
                <c:pt idx="95">
                  <c:v>672</c:v>
                </c:pt>
                <c:pt idx="96">
                  <c:v>672</c:v>
                </c:pt>
                <c:pt idx="97">
                  <c:v>672</c:v>
                </c:pt>
                <c:pt idx="98">
                  <c:v>672</c:v>
                </c:pt>
                <c:pt idx="99">
                  <c:v>673</c:v>
                </c:pt>
                <c:pt idx="100">
                  <c:v>674</c:v>
                </c:pt>
                <c:pt idx="101">
                  <c:v>675</c:v>
                </c:pt>
                <c:pt idx="102">
                  <c:v>677</c:v>
                </c:pt>
                <c:pt idx="103">
                  <c:v>677</c:v>
                </c:pt>
                <c:pt idx="104">
                  <c:v>678</c:v>
                </c:pt>
                <c:pt idx="105">
                  <c:v>681</c:v>
                </c:pt>
                <c:pt idx="106">
                  <c:v>687</c:v>
                </c:pt>
                <c:pt idx="107">
                  <c:v>688</c:v>
                </c:pt>
                <c:pt idx="108">
                  <c:v>688</c:v>
                </c:pt>
                <c:pt idx="109">
                  <c:v>688</c:v>
                </c:pt>
                <c:pt idx="110">
                  <c:v>690</c:v>
                </c:pt>
                <c:pt idx="111">
                  <c:v>690</c:v>
                </c:pt>
                <c:pt idx="112">
                  <c:v>693</c:v>
                </c:pt>
                <c:pt idx="113">
                  <c:v>693</c:v>
                </c:pt>
                <c:pt idx="114">
                  <c:v>698</c:v>
                </c:pt>
                <c:pt idx="115">
                  <c:v>698</c:v>
                </c:pt>
                <c:pt idx="116">
                  <c:v>700</c:v>
                </c:pt>
                <c:pt idx="117">
                  <c:v>702</c:v>
                </c:pt>
                <c:pt idx="118">
                  <c:v>703</c:v>
                </c:pt>
                <c:pt idx="119">
                  <c:v>705</c:v>
                </c:pt>
                <c:pt idx="120">
                  <c:v>705</c:v>
                </c:pt>
                <c:pt idx="121">
                  <c:v>705</c:v>
                </c:pt>
                <c:pt idx="122">
                  <c:v>705</c:v>
                </c:pt>
                <c:pt idx="123">
                  <c:v>705</c:v>
                </c:pt>
                <c:pt idx="124">
                  <c:v>706</c:v>
                </c:pt>
                <c:pt idx="125">
                  <c:v>706</c:v>
                </c:pt>
                <c:pt idx="126">
                  <c:v>706</c:v>
                </c:pt>
                <c:pt idx="127">
                  <c:v>706</c:v>
                </c:pt>
                <c:pt idx="128">
                  <c:v>706</c:v>
                </c:pt>
                <c:pt idx="129">
                  <c:v>706</c:v>
                </c:pt>
                <c:pt idx="130">
                  <c:v>706</c:v>
                </c:pt>
                <c:pt idx="131">
                  <c:v>708</c:v>
                </c:pt>
                <c:pt idx="132">
                  <c:v>708</c:v>
                </c:pt>
                <c:pt idx="133">
                  <c:v>709</c:v>
                </c:pt>
                <c:pt idx="134">
                  <c:v>710</c:v>
                </c:pt>
                <c:pt idx="135">
                  <c:v>710</c:v>
                </c:pt>
                <c:pt idx="136">
                  <c:v>710</c:v>
                </c:pt>
                <c:pt idx="137">
                  <c:v>710</c:v>
                </c:pt>
                <c:pt idx="138">
                  <c:v>710</c:v>
                </c:pt>
                <c:pt idx="139">
                  <c:v>710</c:v>
                </c:pt>
                <c:pt idx="140">
                  <c:v>710</c:v>
                </c:pt>
                <c:pt idx="141">
                  <c:v>711</c:v>
                </c:pt>
                <c:pt idx="142">
                  <c:v>711</c:v>
                </c:pt>
                <c:pt idx="143">
                  <c:v>711</c:v>
                </c:pt>
                <c:pt idx="144">
                  <c:v>712</c:v>
                </c:pt>
                <c:pt idx="145">
                  <c:v>712</c:v>
                </c:pt>
                <c:pt idx="146">
                  <c:v>713</c:v>
                </c:pt>
                <c:pt idx="147">
                  <c:v>713</c:v>
                </c:pt>
                <c:pt idx="148">
                  <c:v>716</c:v>
                </c:pt>
                <c:pt idx="149">
                  <c:v>718</c:v>
                </c:pt>
                <c:pt idx="150">
                  <c:v>718</c:v>
                </c:pt>
                <c:pt idx="151">
                  <c:v>718</c:v>
                </c:pt>
                <c:pt idx="152">
                  <c:v>718</c:v>
                </c:pt>
                <c:pt idx="153">
                  <c:v>718</c:v>
                </c:pt>
                <c:pt idx="154">
                  <c:v>719</c:v>
                </c:pt>
                <c:pt idx="155">
                  <c:v>719</c:v>
                </c:pt>
                <c:pt idx="156">
                  <c:v>719</c:v>
                </c:pt>
                <c:pt idx="157">
                  <c:v>720</c:v>
                </c:pt>
                <c:pt idx="158">
                  <c:v>721</c:v>
                </c:pt>
                <c:pt idx="159">
                  <c:v>721</c:v>
                </c:pt>
                <c:pt idx="160">
                  <c:v>723</c:v>
                </c:pt>
                <c:pt idx="161">
                  <c:v>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5D-486E-A35A-25E1F2FF4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668184"/>
        <c:axId val="432639648"/>
      </c:lineChart>
      <c:dateAx>
        <c:axId val="432668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7]d/\ mmm/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639648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432639648"/>
        <c:scaling>
          <c:logBase val="10"/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668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de-DE" sz="1800" b="1" baseline="0"/>
              <a:t>Austria - </a:t>
            </a:r>
            <a:r>
              <a:rPr lang="de-DE" sz="1800" b="1"/>
              <a:t>neue infizierte Fälle &amp; Todesfälle/ Tag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Austria!$D$2</c:f>
              <c:strCache>
                <c:ptCount val="1"/>
                <c:pt idx="0">
                  <c:v>neue Fälle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Austria!$B$3:$B$175</c:f>
              <c:numCache>
                <c:formatCode>[$-407]d/\ mmm/;@</c:formatCode>
                <c:ptCount val="173"/>
                <c:pt idx="0">
                  <c:v>43894</c:v>
                </c:pt>
                <c:pt idx="1">
                  <c:v>43895</c:v>
                </c:pt>
                <c:pt idx="2">
                  <c:v>43896</c:v>
                </c:pt>
                <c:pt idx="3">
                  <c:v>43897</c:v>
                </c:pt>
                <c:pt idx="4">
                  <c:v>43898</c:v>
                </c:pt>
                <c:pt idx="5">
                  <c:v>43899</c:v>
                </c:pt>
                <c:pt idx="6">
                  <c:v>43900</c:v>
                </c:pt>
                <c:pt idx="7">
                  <c:v>43901</c:v>
                </c:pt>
                <c:pt idx="8">
                  <c:v>43902</c:v>
                </c:pt>
                <c:pt idx="9">
                  <c:v>43903</c:v>
                </c:pt>
                <c:pt idx="10">
                  <c:v>43904</c:v>
                </c:pt>
                <c:pt idx="11">
                  <c:v>43905</c:v>
                </c:pt>
                <c:pt idx="12">
                  <c:v>43906</c:v>
                </c:pt>
                <c:pt idx="13">
                  <c:v>43907</c:v>
                </c:pt>
                <c:pt idx="14">
                  <c:v>43908</c:v>
                </c:pt>
                <c:pt idx="15">
                  <c:v>43909</c:v>
                </c:pt>
                <c:pt idx="16">
                  <c:v>43910</c:v>
                </c:pt>
                <c:pt idx="17">
                  <c:v>43911</c:v>
                </c:pt>
                <c:pt idx="18">
                  <c:v>43912</c:v>
                </c:pt>
                <c:pt idx="19">
                  <c:v>43913</c:v>
                </c:pt>
                <c:pt idx="20">
                  <c:v>43914</c:v>
                </c:pt>
                <c:pt idx="21">
                  <c:v>43915</c:v>
                </c:pt>
                <c:pt idx="22">
                  <c:v>43916</c:v>
                </c:pt>
                <c:pt idx="23">
                  <c:v>43917</c:v>
                </c:pt>
                <c:pt idx="24">
                  <c:v>43918</c:v>
                </c:pt>
                <c:pt idx="25">
                  <c:v>43919</c:v>
                </c:pt>
                <c:pt idx="26">
                  <c:v>43920</c:v>
                </c:pt>
                <c:pt idx="27">
                  <c:v>43921</c:v>
                </c:pt>
                <c:pt idx="28">
                  <c:v>43922</c:v>
                </c:pt>
                <c:pt idx="29">
                  <c:v>43923</c:v>
                </c:pt>
                <c:pt idx="30">
                  <c:v>43924</c:v>
                </c:pt>
                <c:pt idx="31">
                  <c:v>43925</c:v>
                </c:pt>
                <c:pt idx="32">
                  <c:v>43926</c:v>
                </c:pt>
                <c:pt idx="33">
                  <c:v>43927</c:v>
                </c:pt>
                <c:pt idx="34">
                  <c:v>43928</c:v>
                </c:pt>
                <c:pt idx="35">
                  <c:v>43929</c:v>
                </c:pt>
                <c:pt idx="36">
                  <c:v>43930</c:v>
                </c:pt>
                <c:pt idx="37">
                  <c:v>43931</c:v>
                </c:pt>
                <c:pt idx="38">
                  <c:v>43932</c:v>
                </c:pt>
                <c:pt idx="39">
                  <c:v>43933</c:v>
                </c:pt>
                <c:pt idx="40">
                  <c:v>43934</c:v>
                </c:pt>
                <c:pt idx="41">
                  <c:v>43935</c:v>
                </c:pt>
                <c:pt idx="42">
                  <c:v>43936</c:v>
                </c:pt>
                <c:pt idx="43">
                  <c:v>43937</c:v>
                </c:pt>
                <c:pt idx="44">
                  <c:v>43938</c:v>
                </c:pt>
                <c:pt idx="45">
                  <c:v>43939</c:v>
                </c:pt>
                <c:pt idx="46">
                  <c:v>43940</c:v>
                </c:pt>
                <c:pt idx="47">
                  <c:v>43941</c:v>
                </c:pt>
                <c:pt idx="48">
                  <c:v>43942</c:v>
                </c:pt>
                <c:pt idx="49">
                  <c:v>43943</c:v>
                </c:pt>
                <c:pt idx="50">
                  <c:v>43944</c:v>
                </c:pt>
                <c:pt idx="51">
                  <c:v>43945</c:v>
                </c:pt>
                <c:pt idx="52">
                  <c:v>43946</c:v>
                </c:pt>
                <c:pt idx="53">
                  <c:v>43947</c:v>
                </c:pt>
                <c:pt idx="54">
                  <c:v>43948</c:v>
                </c:pt>
                <c:pt idx="55">
                  <c:v>43949</c:v>
                </c:pt>
                <c:pt idx="56">
                  <c:v>43950</c:v>
                </c:pt>
                <c:pt idx="57">
                  <c:v>43951</c:v>
                </c:pt>
                <c:pt idx="58">
                  <c:v>43952</c:v>
                </c:pt>
                <c:pt idx="59">
                  <c:v>43953</c:v>
                </c:pt>
                <c:pt idx="60">
                  <c:v>43954</c:v>
                </c:pt>
                <c:pt idx="61">
                  <c:v>43955</c:v>
                </c:pt>
                <c:pt idx="62">
                  <c:v>43956</c:v>
                </c:pt>
                <c:pt idx="63">
                  <c:v>43957</c:v>
                </c:pt>
                <c:pt idx="64">
                  <c:v>43958</c:v>
                </c:pt>
                <c:pt idx="65">
                  <c:v>43959</c:v>
                </c:pt>
                <c:pt idx="66">
                  <c:v>43960</c:v>
                </c:pt>
                <c:pt idx="67">
                  <c:v>43961</c:v>
                </c:pt>
                <c:pt idx="68">
                  <c:v>43962</c:v>
                </c:pt>
                <c:pt idx="69">
                  <c:v>43963</c:v>
                </c:pt>
                <c:pt idx="70">
                  <c:v>43964</c:v>
                </c:pt>
                <c:pt idx="71">
                  <c:v>43965</c:v>
                </c:pt>
                <c:pt idx="72">
                  <c:v>43966</c:v>
                </c:pt>
                <c:pt idx="73">
                  <c:v>43967</c:v>
                </c:pt>
                <c:pt idx="74">
                  <c:v>43968</c:v>
                </c:pt>
                <c:pt idx="75">
                  <c:v>43969</c:v>
                </c:pt>
                <c:pt idx="76">
                  <c:v>43970</c:v>
                </c:pt>
                <c:pt idx="77">
                  <c:v>43971</c:v>
                </c:pt>
                <c:pt idx="78">
                  <c:v>43972</c:v>
                </c:pt>
                <c:pt idx="79">
                  <c:v>43973</c:v>
                </c:pt>
                <c:pt idx="80">
                  <c:v>43974</c:v>
                </c:pt>
                <c:pt idx="81">
                  <c:v>43975</c:v>
                </c:pt>
                <c:pt idx="82">
                  <c:v>43976</c:v>
                </c:pt>
                <c:pt idx="83">
                  <c:v>43977</c:v>
                </c:pt>
                <c:pt idx="84">
                  <c:v>43978</c:v>
                </c:pt>
                <c:pt idx="85">
                  <c:v>43979</c:v>
                </c:pt>
                <c:pt idx="86">
                  <c:v>43980</c:v>
                </c:pt>
                <c:pt idx="87">
                  <c:v>43981</c:v>
                </c:pt>
                <c:pt idx="88">
                  <c:v>43982</c:v>
                </c:pt>
                <c:pt idx="89">
                  <c:v>43983</c:v>
                </c:pt>
                <c:pt idx="90">
                  <c:v>43984</c:v>
                </c:pt>
                <c:pt idx="91">
                  <c:v>43985</c:v>
                </c:pt>
                <c:pt idx="92">
                  <c:v>43986</c:v>
                </c:pt>
                <c:pt idx="93">
                  <c:v>43987</c:v>
                </c:pt>
                <c:pt idx="94">
                  <c:v>43988</c:v>
                </c:pt>
                <c:pt idx="95">
                  <c:v>43989</c:v>
                </c:pt>
                <c:pt idx="96">
                  <c:v>43990</c:v>
                </c:pt>
                <c:pt idx="97">
                  <c:v>43991</c:v>
                </c:pt>
                <c:pt idx="98">
                  <c:v>43992</c:v>
                </c:pt>
                <c:pt idx="99">
                  <c:v>43993</c:v>
                </c:pt>
                <c:pt idx="100">
                  <c:v>43994</c:v>
                </c:pt>
                <c:pt idx="101">
                  <c:v>43995</c:v>
                </c:pt>
                <c:pt idx="102">
                  <c:v>43996</c:v>
                </c:pt>
                <c:pt idx="103">
                  <c:v>43997</c:v>
                </c:pt>
                <c:pt idx="104">
                  <c:v>43998</c:v>
                </c:pt>
                <c:pt idx="105">
                  <c:v>43999</c:v>
                </c:pt>
                <c:pt idx="106">
                  <c:v>44000</c:v>
                </c:pt>
                <c:pt idx="107">
                  <c:v>44001</c:v>
                </c:pt>
                <c:pt idx="108">
                  <c:v>44002</c:v>
                </c:pt>
                <c:pt idx="109">
                  <c:v>44003</c:v>
                </c:pt>
                <c:pt idx="110">
                  <c:v>44004</c:v>
                </c:pt>
                <c:pt idx="111">
                  <c:v>44005</c:v>
                </c:pt>
                <c:pt idx="112">
                  <c:v>44006</c:v>
                </c:pt>
                <c:pt idx="113">
                  <c:v>44007</c:v>
                </c:pt>
                <c:pt idx="114">
                  <c:v>44008</c:v>
                </c:pt>
                <c:pt idx="115">
                  <c:v>44009</c:v>
                </c:pt>
                <c:pt idx="116">
                  <c:v>44010</c:v>
                </c:pt>
                <c:pt idx="117">
                  <c:v>44011</c:v>
                </c:pt>
                <c:pt idx="118">
                  <c:v>44012</c:v>
                </c:pt>
                <c:pt idx="119">
                  <c:v>44013</c:v>
                </c:pt>
                <c:pt idx="120">
                  <c:v>44014</c:v>
                </c:pt>
                <c:pt idx="121">
                  <c:v>44015</c:v>
                </c:pt>
                <c:pt idx="122">
                  <c:v>44016</c:v>
                </c:pt>
                <c:pt idx="123">
                  <c:v>44017</c:v>
                </c:pt>
                <c:pt idx="124">
                  <c:v>44018</c:v>
                </c:pt>
                <c:pt idx="125">
                  <c:v>44019</c:v>
                </c:pt>
                <c:pt idx="126">
                  <c:v>44020</c:v>
                </c:pt>
                <c:pt idx="127">
                  <c:v>44021</c:v>
                </c:pt>
                <c:pt idx="128">
                  <c:v>44022</c:v>
                </c:pt>
                <c:pt idx="129">
                  <c:v>44023</c:v>
                </c:pt>
                <c:pt idx="130">
                  <c:v>44024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44030</c:v>
                </c:pt>
                <c:pt idx="137">
                  <c:v>44031</c:v>
                </c:pt>
                <c:pt idx="138">
                  <c:v>44032</c:v>
                </c:pt>
                <c:pt idx="139">
                  <c:v>44033</c:v>
                </c:pt>
                <c:pt idx="140">
                  <c:v>44034</c:v>
                </c:pt>
                <c:pt idx="141">
                  <c:v>44035</c:v>
                </c:pt>
                <c:pt idx="142">
                  <c:v>44036</c:v>
                </c:pt>
                <c:pt idx="143">
                  <c:v>44037</c:v>
                </c:pt>
                <c:pt idx="144">
                  <c:v>44038</c:v>
                </c:pt>
                <c:pt idx="145">
                  <c:v>44039</c:v>
                </c:pt>
                <c:pt idx="146">
                  <c:v>44040</c:v>
                </c:pt>
                <c:pt idx="147">
                  <c:v>44041</c:v>
                </c:pt>
                <c:pt idx="148">
                  <c:v>44042</c:v>
                </c:pt>
                <c:pt idx="149">
                  <c:v>44043</c:v>
                </c:pt>
                <c:pt idx="150">
                  <c:v>44044</c:v>
                </c:pt>
                <c:pt idx="151">
                  <c:v>44045</c:v>
                </c:pt>
                <c:pt idx="152">
                  <c:v>44046</c:v>
                </c:pt>
                <c:pt idx="153">
                  <c:v>44047</c:v>
                </c:pt>
                <c:pt idx="154">
                  <c:v>44048</c:v>
                </c:pt>
                <c:pt idx="155">
                  <c:v>44049</c:v>
                </c:pt>
                <c:pt idx="156">
                  <c:v>44050</c:v>
                </c:pt>
                <c:pt idx="157">
                  <c:v>44051</c:v>
                </c:pt>
                <c:pt idx="158">
                  <c:v>44052</c:v>
                </c:pt>
                <c:pt idx="159">
                  <c:v>44053</c:v>
                </c:pt>
                <c:pt idx="160">
                  <c:v>44054</c:v>
                </c:pt>
                <c:pt idx="161">
                  <c:v>44055</c:v>
                </c:pt>
                <c:pt idx="162">
                  <c:v>44056</c:v>
                </c:pt>
                <c:pt idx="163">
                  <c:v>44057</c:v>
                </c:pt>
                <c:pt idx="164">
                  <c:v>44058</c:v>
                </c:pt>
                <c:pt idx="165">
                  <c:v>44059</c:v>
                </c:pt>
                <c:pt idx="166">
                  <c:v>44060</c:v>
                </c:pt>
                <c:pt idx="167">
                  <c:v>44061</c:v>
                </c:pt>
                <c:pt idx="168">
                  <c:v>44062</c:v>
                </c:pt>
                <c:pt idx="169">
                  <c:v>44063</c:v>
                </c:pt>
                <c:pt idx="170">
                  <c:v>44064</c:v>
                </c:pt>
                <c:pt idx="171">
                  <c:v>44065</c:v>
                </c:pt>
                <c:pt idx="172">
                  <c:v>44066</c:v>
                </c:pt>
              </c:numCache>
            </c:numRef>
          </c:cat>
          <c:val>
            <c:numRef>
              <c:f>Austria!$D$3:$D$175</c:f>
              <c:numCache>
                <c:formatCode>General</c:formatCode>
                <c:ptCount val="173"/>
                <c:pt idx="0">
                  <c:v>0</c:v>
                </c:pt>
                <c:pt idx="2">
                  <c:v>12</c:v>
                </c:pt>
                <c:pt idx="3">
                  <c:v>33</c:v>
                </c:pt>
                <c:pt idx="4">
                  <c:v>25</c:v>
                </c:pt>
                <c:pt idx="5">
                  <c:v>3</c:v>
                </c:pt>
                <c:pt idx="6">
                  <c:v>29</c:v>
                </c:pt>
                <c:pt idx="7">
                  <c:v>51</c:v>
                </c:pt>
                <c:pt idx="8">
                  <c:v>64</c:v>
                </c:pt>
                <c:pt idx="9">
                  <c:v>115</c:v>
                </c:pt>
                <c:pt idx="10">
                  <c:v>143</c:v>
                </c:pt>
                <c:pt idx="11">
                  <c:v>151</c:v>
                </c:pt>
                <c:pt idx="12">
                  <c:v>205</c:v>
                </c:pt>
                <c:pt idx="13">
                  <c:v>156</c:v>
                </c:pt>
                <c:pt idx="14">
                  <c:v>316</c:v>
                </c:pt>
                <c:pt idx="15">
                  <c:v>314</c:v>
                </c:pt>
                <c:pt idx="16">
                  <c:v>550</c:v>
                </c:pt>
                <c:pt idx="17">
                  <c:v>453</c:v>
                </c:pt>
                <c:pt idx="18">
                  <c:v>375</c:v>
                </c:pt>
                <c:pt idx="19">
                  <c:v>607</c:v>
                </c:pt>
                <c:pt idx="20">
                  <c:v>855</c:v>
                </c:pt>
                <c:pt idx="21">
                  <c:v>796</c:v>
                </c:pt>
                <c:pt idx="22">
                  <c:v>606</c:v>
                </c:pt>
                <c:pt idx="23">
                  <c:v>1141</c:v>
                </c:pt>
                <c:pt idx="24">
                  <c:v>668</c:v>
                </c:pt>
                <c:pt idx="25">
                  <c:v>594</c:v>
                </c:pt>
                <c:pt idx="26">
                  <c:v>522</c:v>
                </c:pt>
                <c:pt idx="27">
                  <c:v>805</c:v>
                </c:pt>
                <c:pt idx="28">
                  <c:v>564</c:v>
                </c:pt>
                <c:pt idx="29">
                  <c:v>529</c:v>
                </c:pt>
                <c:pt idx="30">
                  <c:v>418</c:v>
                </c:pt>
                <c:pt idx="31">
                  <c:v>396</c:v>
                </c:pt>
                <c:pt idx="32">
                  <c:v>241</c:v>
                </c:pt>
                <c:pt idx="33">
                  <c:v>217</c:v>
                </c:pt>
                <c:pt idx="34">
                  <c:v>314</c:v>
                </c:pt>
                <c:pt idx="35">
                  <c:v>343</c:v>
                </c:pt>
                <c:pt idx="36">
                  <c:v>329</c:v>
                </c:pt>
                <c:pt idx="37">
                  <c:v>279</c:v>
                </c:pt>
                <c:pt idx="38">
                  <c:v>312</c:v>
                </c:pt>
                <c:pt idx="39">
                  <c:v>247</c:v>
                </c:pt>
                <c:pt idx="40">
                  <c:v>130</c:v>
                </c:pt>
                <c:pt idx="41">
                  <c:v>106</c:v>
                </c:pt>
                <c:pt idx="42">
                  <c:v>191</c:v>
                </c:pt>
                <c:pt idx="43">
                  <c:v>136</c:v>
                </c:pt>
                <c:pt idx="44">
                  <c:v>78</c:v>
                </c:pt>
                <c:pt idx="45">
                  <c:v>155</c:v>
                </c:pt>
                <c:pt idx="46">
                  <c:v>59</c:v>
                </c:pt>
                <c:pt idx="47">
                  <c:v>48</c:v>
                </c:pt>
                <c:pt idx="48">
                  <c:v>73</c:v>
                </c:pt>
                <c:pt idx="49">
                  <c:v>50</c:v>
                </c:pt>
                <c:pt idx="50">
                  <c:v>91</c:v>
                </c:pt>
                <c:pt idx="51">
                  <c:v>61</c:v>
                </c:pt>
                <c:pt idx="52">
                  <c:v>83</c:v>
                </c:pt>
                <c:pt idx="53">
                  <c:v>66</c:v>
                </c:pt>
                <c:pt idx="54">
                  <c:v>55</c:v>
                </c:pt>
                <c:pt idx="55">
                  <c:v>67</c:v>
                </c:pt>
                <c:pt idx="56">
                  <c:v>58</c:v>
                </c:pt>
                <c:pt idx="57">
                  <c:v>50</c:v>
                </c:pt>
                <c:pt idx="58">
                  <c:v>60</c:v>
                </c:pt>
                <c:pt idx="59">
                  <c:v>34</c:v>
                </c:pt>
                <c:pt idx="60">
                  <c:v>12</c:v>
                </c:pt>
                <c:pt idx="61">
                  <c:v>68</c:v>
                </c:pt>
                <c:pt idx="62">
                  <c:v>31</c:v>
                </c:pt>
                <c:pt idx="63">
                  <c:v>17</c:v>
                </c:pt>
                <c:pt idx="64">
                  <c:v>65</c:v>
                </c:pt>
                <c:pt idx="65">
                  <c:v>22</c:v>
                </c:pt>
                <c:pt idx="66">
                  <c:v>62</c:v>
                </c:pt>
                <c:pt idx="67">
                  <c:v>42</c:v>
                </c:pt>
                <c:pt idx="68">
                  <c:v>10</c:v>
                </c:pt>
                <c:pt idx="69">
                  <c:v>87</c:v>
                </c:pt>
                <c:pt idx="70">
                  <c:v>36</c:v>
                </c:pt>
                <c:pt idx="71">
                  <c:v>54</c:v>
                </c:pt>
                <c:pt idx="72">
                  <c:v>41</c:v>
                </c:pt>
                <c:pt idx="73">
                  <c:v>63</c:v>
                </c:pt>
                <c:pt idx="74">
                  <c:v>72</c:v>
                </c:pt>
                <c:pt idx="75">
                  <c:v>14</c:v>
                </c:pt>
                <c:pt idx="76">
                  <c:v>25</c:v>
                </c:pt>
                <c:pt idx="77">
                  <c:v>78</c:v>
                </c:pt>
                <c:pt idx="78">
                  <c:v>18</c:v>
                </c:pt>
                <c:pt idx="79">
                  <c:v>57</c:v>
                </c:pt>
                <c:pt idx="80">
                  <c:v>29</c:v>
                </c:pt>
                <c:pt idx="81">
                  <c:v>46</c:v>
                </c:pt>
                <c:pt idx="82">
                  <c:v>32</c:v>
                </c:pt>
                <c:pt idx="83">
                  <c:v>20</c:v>
                </c:pt>
                <c:pt idx="84">
                  <c:v>38</c:v>
                </c:pt>
                <c:pt idx="85">
                  <c:v>18</c:v>
                </c:pt>
                <c:pt idx="86">
                  <c:v>28</c:v>
                </c:pt>
                <c:pt idx="87">
                  <c:v>51</c:v>
                </c:pt>
                <c:pt idx="88">
                  <c:v>44</c:v>
                </c:pt>
                <c:pt idx="89">
                  <c:v>4</c:v>
                </c:pt>
                <c:pt idx="90">
                  <c:v>21</c:v>
                </c:pt>
                <c:pt idx="91">
                  <c:v>11</c:v>
                </c:pt>
                <c:pt idx="92">
                  <c:v>31</c:v>
                </c:pt>
                <c:pt idx="93">
                  <c:v>36</c:v>
                </c:pt>
                <c:pt idx="94">
                  <c:v>62</c:v>
                </c:pt>
                <c:pt idx="95">
                  <c:v>19</c:v>
                </c:pt>
                <c:pt idx="96">
                  <c:v>46</c:v>
                </c:pt>
                <c:pt idx="97">
                  <c:v>21</c:v>
                </c:pt>
                <c:pt idx="98">
                  <c:v>13</c:v>
                </c:pt>
                <c:pt idx="99">
                  <c:v>34</c:v>
                </c:pt>
                <c:pt idx="100">
                  <c:v>28</c:v>
                </c:pt>
                <c:pt idx="101">
                  <c:v>30</c:v>
                </c:pt>
                <c:pt idx="102">
                  <c:v>20</c:v>
                </c:pt>
                <c:pt idx="103">
                  <c:v>24</c:v>
                </c:pt>
                <c:pt idx="104">
                  <c:v>27</c:v>
                </c:pt>
                <c:pt idx="105">
                  <c:v>33</c:v>
                </c:pt>
                <c:pt idx="106">
                  <c:v>17</c:v>
                </c:pt>
                <c:pt idx="107">
                  <c:v>40</c:v>
                </c:pt>
                <c:pt idx="108">
                  <c:v>30</c:v>
                </c:pt>
                <c:pt idx="109">
                  <c:v>62</c:v>
                </c:pt>
                <c:pt idx="110">
                  <c:v>38</c:v>
                </c:pt>
                <c:pt idx="111">
                  <c:v>35</c:v>
                </c:pt>
                <c:pt idx="112">
                  <c:v>31</c:v>
                </c:pt>
                <c:pt idx="113">
                  <c:v>33</c:v>
                </c:pt>
                <c:pt idx="114">
                  <c:v>47</c:v>
                </c:pt>
                <c:pt idx="115">
                  <c:v>67</c:v>
                </c:pt>
                <c:pt idx="116">
                  <c:v>64</c:v>
                </c:pt>
                <c:pt idx="117">
                  <c:v>63</c:v>
                </c:pt>
                <c:pt idx="118">
                  <c:v>41</c:v>
                </c:pt>
                <c:pt idx="119">
                  <c:v>111</c:v>
                </c:pt>
                <c:pt idx="120">
                  <c:v>37</c:v>
                </c:pt>
                <c:pt idx="121">
                  <c:v>138</c:v>
                </c:pt>
                <c:pt idx="122">
                  <c:v>121</c:v>
                </c:pt>
                <c:pt idx="123">
                  <c:v>123</c:v>
                </c:pt>
                <c:pt idx="124">
                  <c:v>73</c:v>
                </c:pt>
                <c:pt idx="125">
                  <c:v>57</c:v>
                </c:pt>
                <c:pt idx="126">
                  <c:v>89</c:v>
                </c:pt>
                <c:pt idx="127">
                  <c:v>101</c:v>
                </c:pt>
                <c:pt idx="128">
                  <c:v>97</c:v>
                </c:pt>
                <c:pt idx="129">
                  <c:v>74</c:v>
                </c:pt>
                <c:pt idx="130">
                  <c:v>108</c:v>
                </c:pt>
                <c:pt idx="131">
                  <c:v>52</c:v>
                </c:pt>
                <c:pt idx="132">
                  <c:v>12</c:v>
                </c:pt>
                <c:pt idx="133">
                  <c:v>201</c:v>
                </c:pt>
                <c:pt idx="134">
                  <c:v>55</c:v>
                </c:pt>
                <c:pt idx="135">
                  <c:v>153</c:v>
                </c:pt>
                <c:pt idx="136">
                  <c:v>138</c:v>
                </c:pt>
                <c:pt idx="137">
                  <c:v>102</c:v>
                </c:pt>
                <c:pt idx="138">
                  <c:v>63</c:v>
                </c:pt>
                <c:pt idx="139">
                  <c:v>108</c:v>
                </c:pt>
                <c:pt idx="140">
                  <c:v>139</c:v>
                </c:pt>
                <c:pt idx="141">
                  <c:v>140</c:v>
                </c:pt>
                <c:pt idx="142">
                  <c:v>164</c:v>
                </c:pt>
                <c:pt idx="143">
                  <c:v>107</c:v>
                </c:pt>
                <c:pt idx="144">
                  <c:v>120</c:v>
                </c:pt>
                <c:pt idx="145">
                  <c:v>137</c:v>
                </c:pt>
                <c:pt idx="146">
                  <c:v>64</c:v>
                </c:pt>
                <c:pt idx="147">
                  <c:v>132</c:v>
                </c:pt>
                <c:pt idx="148">
                  <c:v>164</c:v>
                </c:pt>
                <c:pt idx="149">
                  <c:v>163</c:v>
                </c:pt>
                <c:pt idx="150">
                  <c:v>89</c:v>
                </c:pt>
                <c:pt idx="151">
                  <c:v>126</c:v>
                </c:pt>
                <c:pt idx="152">
                  <c:v>85</c:v>
                </c:pt>
                <c:pt idx="153">
                  <c:v>32</c:v>
                </c:pt>
                <c:pt idx="154">
                  <c:v>131</c:v>
                </c:pt>
                <c:pt idx="155">
                  <c:v>103</c:v>
                </c:pt>
                <c:pt idx="156">
                  <c:v>114</c:v>
                </c:pt>
                <c:pt idx="157">
                  <c:v>130</c:v>
                </c:pt>
                <c:pt idx="158">
                  <c:v>116</c:v>
                </c:pt>
                <c:pt idx="159">
                  <c:v>76</c:v>
                </c:pt>
                <c:pt idx="160">
                  <c:v>111</c:v>
                </c:pt>
                <c:pt idx="161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D4-464D-9FD5-82DF04641158}"/>
            </c:ext>
          </c:extLst>
        </c:ser>
        <c:ser>
          <c:idx val="1"/>
          <c:order val="1"/>
          <c:tx>
            <c:strRef>
              <c:f>Austria!$R$2</c:f>
              <c:strCache>
                <c:ptCount val="1"/>
                <c:pt idx="0">
                  <c:v>neue Fälle-L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Austria!$B$3:$B$175</c:f>
              <c:numCache>
                <c:formatCode>[$-407]d/\ mmm/;@</c:formatCode>
                <c:ptCount val="173"/>
                <c:pt idx="0">
                  <c:v>43894</c:v>
                </c:pt>
                <c:pt idx="1">
                  <c:v>43895</c:v>
                </c:pt>
                <c:pt idx="2">
                  <c:v>43896</c:v>
                </c:pt>
                <c:pt idx="3">
                  <c:v>43897</c:v>
                </c:pt>
                <c:pt idx="4">
                  <c:v>43898</c:v>
                </c:pt>
                <c:pt idx="5">
                  <c:v>43899</c:v>
                </c:pt>
                <c:pt idx="6">
                  <c:v>43900</c:v>
                </c:pt>
                <c:pt idx="7">
                  <c:v>43901</c:v>
                </c:pt>
                <c:pt idx="8">
                  <c:v>43902</c:v>
                </c:pt>
                <c:pt idx="9">
                  <c:v>43903</c:v>
                </c:pt>
                <c:pt idx="10">
                  <c:v>43904</c:v>
                </c:pt>
                <c:pt idx="11">
                  <c:v>43905</c:v>
                </c:pt>
                <c:pt idx="12">
                  <c:v>43906</c:v>
                </c:pt>
                <c:pt idx="13">
                  <c:v>43907</c:v>
                </c:pt>
                <c:pt idx="14">
                  <c:v>43908</c:v>
                </c:pt>
                <c:pt idx="15">
                  <c:v>43909</c:v>
                </c:pt>
                <c:pt idx="16">
                  <c:v>43910</c:v>
                </c:pt>
                <c:pt idx="17">
                  <c:v>43911</c:v>
                </c:pt>
                <c:pt idx="18">
                  <c:v>43912</c:v>
                </c:pt>
                <c:pt idx="19">
                  <c:v>43913</c:v>
                </c:pt>
                <c:pt idx="20">
                  <c:v>43914</c:v>
                </c:pt>
                <c:pt idx="21">
                  <c:v>43915</c:v>
                </c:pt>
                <c:pt idx="22">
                  <c:v>43916</c:v>
                </c:pt>
                <c:pt idx="23">
                  <c:v>43917</c:v>
                </c:pt>
                <c:pt idx="24">
                  <c:v>43918</c:v>
                </c:pt>
                <c:pt idx="25">
                  <c:v>43919</c:v>
                </c:pt>
                <c:pt idx="26">
                  <c:v>43920</c:v>
                </c:pt>
                <c:pt idx="27">
                  <c:v>43921</c:v>
                </c:pt>
                <c:pt idx="28">
                  <c:v>43922</c:v>
                </c:pt>
                <c:pt idx="29">
                  <c:v>43923</c:v>
                </c:pt>
                <c:pt idx="30">
                  <c:v>43924</c:v>
                </c:pt>
                <c:pt idx="31">
                  <c:v>43925</c:v>
                </c:pt>
                <c:pt idx="32">
                  <c:v>43926</c:v>
                </c:pt>
                <c:pt idx="33">
                  <c:v>43927</c:v>
                </c:pt>
                <c:pt idx="34">
                  <c:v>43928</c:v>
                </c:pt>
                <c:pt idx="35">
                  <c:v>43929</c:v>
                </c:pt>
                <c:pt idx="36">
                  <c:v>43930</c:v>
                </c:pt>
                <c:pt idx="37">
                  <c:v>43931</c:v>
                </c:pt>
                <c:pt idx="38">
                  <c:v>43932</c:v>
                </c:pt>
                <c:pt idx="39">
                  <c:v>43933</c:v>
                </c:pt>
                <c:pt idx="40">
                  <c:v>43934</c:v>
                </c:pt>
                <c:pt idx="41">
                  <c:v>43935</c:v>
                </c:pt>
                <c:pt idx="42">
                  <c:v>43936</c:v>
                </c:pt>
                <c:pt idx="43">
                  <c:v>43937</c:v>
                </c:pt>
                <c:pt idx="44">
                  <c:v>43938</c:v>
                </c:pt>
                <c:pt idx="45">
                  <c:v>43939</c:v>
                </c:pt>
                <c:pt idx="46">
                  <c:v>43940</c:v>
                </c:pt>
                <c:pt idx="47">
                  <c:v>43941</c:v>
                </c:pt>
                <c:pt idx="48">
                  <c:v>43942</c:v>
                </c:pt>
                <c:pt idx="49">
                  <c:v>43943</c:v>
                </c:pt>
                <c:pt idx="50">
                  <c:v>43944</c:v>
                </c:pt>
                <c:pt idx="51">
                  <c:v>43945</c:v>
                </c:pt>
                <c:pt idx="52">
                  <c:v>43946</c:v>
                </c:pt>
                <c:pt idx="53">
                  <c:v>43947</c:v>
                </c:pt>
                <c:pt idx="54">
                  <c:v>43948</c:v>
                </c:pt>
                <c:pt idx="55">
                  <c:v>43949</c:v>
                </c:pt>
                <c:pt idx="56">
                  <c:v>43950</c:v>
                </c:pt>
                <c:pt idx="57">
                  <c:v>43951</c:v>
                </c:pt>
                <c:pt idx="58">
                  <c:v>43952</c:v>
                </c:pt>
                <c:pt idx="59">
                  <c:v>43953</c:v>
                </c:pt>
                <c:pt idx="60">
                  <c:v>43954</c:v>
                </c:pt>
                <c:pt idx="61">
                  <c:v>43955</c:v>
                </c:pt>
                <c:pt idx="62">
                  <c:v>43956</c:v>
                </c:pt>
                <c:pt idx="63">
                  <c:v>43957</c:v>
                </c:pt>
                <c:pt idx="64">
                  <c:v>43958</c:v>
                </c:pt>
                <c:pt idx="65">
                  <c:v>43959</c:v>
                </c:pt>
                <c:pt idx="66">
                  <c:v>43960</c:v>
                </c:pt>
                <c:pt idx="67">
                  <c:v>43961</c:v>
                </c:pt>
                <c:pt idx="68">
                  <c:v>43962</c:v>
                </c:pt>
                <c:pt idx="69">
                  <c:v>43963</c:v>
                </c:pt>
                <c:pt idx="70">
                  <c:v>43964</c:v>
                </c:pt>
                <c:pt idx="71">
                  <c:v>43965</c:v>
                </c:pt>
                <c:pt idx="72">
                  <c:v>43966</c:v>
                </c:pt>
                <c:pt idx="73">
                  <c:v>43967</c:v>
                </c:pt>
                <c:pt idx="74">
                  <c:v>43968</c:v>
                </c:pt>
                <c:pt idx="75">
                  <c:v>43969</c:v>
                </c:pt>
                <c:pt idx="76">
                  <c:v>43970</c:v>
                </c:pt>
                <c:pt idx="77">
                  <c:v>43971</c:v>
                </c:pt>
                <c:pt idx="78">
                  <c:v>43972</c:v>
                </c:pt>
                <c:pt idx="79">
                  <c:v>43973</c:v>
                </c:pt>
                <c:pt idx="80">
                  <c:v>43974</c:v>
                </c:pt>
                <c:pt idx="81">
                  <c:v>43975</c:v>
                </c:pt>
                <c:pt idx="82">
                  <c:v>43976</c:v>
                </c:pt>
                <c:pt idx="83">
                  <c:v>43977</c:v>
                </c:pt>
                <c:pt idx="84">
                  <c:v>43978</c:v>
                </c:pt>
                <c:pt idx="85">
                  <c:v>43979</c:v>
                </c:pt>
                <c:pt idx="86">
                  <c:v>43980</c:v>
                </c:pt>
                <c:pt idx="87">
                  <c:v>43981</c:v>
                </c:pt>
                <c:pt idx="88">
                  <c:v>43982</c:v>
                </c:pt>
                <c:pt idx="89">
                  <c:v>43983</c:v>
                </c:pt>
                <c:pt idx="90">
                  <c:v>43984</c:v>
                </c:pt>
                <c:pt idx="91">
                  <c:v>43985</c:v>
                </c:pt>
                <c:pt idx="92">
                  <c:v>43986</c:v>
                </c:pt>
                <c:pt idx="93">
                  <c:v>43987</c:v>
                </c:pt>
                <c:pt idx="94">
                  <c:v>43988</c:v>
                </c:pt>
                <c:pt idx="95">
                  <c:v>43989</c:v>
                </c:pt>
                <c:pt idx="96">
                  <c:v>43990</c:v>
                </c:pt>
                <c:pt idx="97">
                  <c:v>43991</c:v>
                </c:pt>
                <c:pt idx="98">
                  <c:v>43992</c:v>
                </c:pt>
                <c:pt idx="99">
                  <c:v>43993</c:v>
                </c:pt>
                <c:pt idx="100">
                  <c:v>43994</c:v>
                </c:pt>
                <c:pt idx="101">
                  <c:v>43995</c:v>
                </c:pt>
                <c:pt idx="102">
                  <c:v>43996</c:v>
                </c:pt>
                <c:pt idx="103">
                  <c:v>43997</c:v>
                </c:pt>
                <c:pt idx="104">
                  <c:v>43998</c:v>
                </c:pt>
                <c:pt idx="105">
                  <c:v>43999</c:v>
                </c:pt>
                <c:pt idx="106">
                  <c:v>44000</c:v>
                </c:pt>
                <c:pt idx="107">
                  <c:v>44001</c:v>
                </c:pt>
                <c:pt idx="108">
                  <c:v>44002</c:v>
                </c:pt>
                <c:pt idx="109">
                  <c:v>44003</c:v>
                </c:pt>
                <c:pt idx="110">
                  <c:v>44004</c:v>
                </c:pt>
                <c:pt idx="111">
                  <c:v>44005</c:v>
                </c:pt>
                <c:pt idx="112">
                  <c:v>44006</c:v>
                </c:pt>
                <c:pt idx="113">
                  <c:v>44007</c:v>
                </c:pt>
                <c:pt idx="114">
                  <c:v>44008</c:v>
                </c:pt>
                <c:pt idx="115">
                  <c:v>44009</c:v>
                </c:pt>
                <c:pt idx="116">
                  <c:v>44010</c:v>
                </c:pt>
                <c:pt idx="117">
                  <c:v>44011</c:v>
                </c:pt>
                <c:pt idx="118">
                  <c:v>44012</c:v>
                </c:pt>
                <c:pt idx="119">
                  <c:v>44013</c:v>
                </c:pt>
                <c:pt idx="120">
                  <c:v>44014</c:v>
                </c:pt>
                <c:pt idx="121">
                  <c:v>44015</c:v>
                </c:pt>
                <c:pt idx="122">
                  <c:v>44016</c:v>
                </c:pt>
                <c:pt idx="123">
                  <c:v>44017</c:v>
                </c:pt>
                <c:pt idx="124">
                  <c:v>44018</c:v>
                </c:pt>
                <c:pt idx="125">
                  <c:v>44019</c:v>
                </c:pt>
                <c:pt idx="126">
                  <c:v>44020</c:v>
                </c:pt>
                <c:pt idx="127">
                  <c:v>44021</c:v>
                </c:pt>
                <c:pt idx="128">
                  <c:v>44022</c:v>
                </c:pt>
                <c:pt idx="129">
                  <c:v>44023</c:v>
                </c:pt>
                <c:pt idx="130">
                  <c:v>44024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44030</c:v>
                </c:pt>
                <c:pt idx="137">
                  <c:v>44031</c:v>
                </c:pt>
                <c:pt idx="138">
                  <c:v>44032</c:v>
                </c:pt>
                <c:pt idx="139">
                  <c:v>44033</c:v>
                </c:pt>
                <c:pt idx="140">
                  <c:v>44034</c:v>
                </c:pt>
                <c:pt idx="141">
                  <c:v>44035</c:v>
                </c:pt>
                <c:pt idx="142">
                  <c:v>44036</c:v>
                </c:pt>
                <c:pt idx="143">
                  <c:v>44037</c:v>
                </c:pt>
                <c:pt idx="144">
                  <c:v>44038</c:v>
                </c:pt>
                <c:pt idx="145">
                  <c:v>44039</c:v>
                </c:pt>
                <c:pt idx="146">
                  <c:v>44040</c:v>
                </c:pt>
                <c:pt idx="147">
                  <c:v>44041</c:v>
                </c:pt>
                <c:pt idx="148">
                  <c:v>44042</c:v>
                </c:pt>
                <c:pt idx="149">
                  <c:v>44043</c:v>
                </c:pt>
                <c:pt idx="150">
                  <c:v>44044</c:v>
                </c:pt>
                <c:pt idx="151">
                  <c:v>44045</c:v>
                </c:pt>
                <c:pt idx="152">
                  <c:v>44046</c:v>
                </c:pt>
                <c:pt idx="153">
                  <c:v>44047</c:v>
                </c:pt>
                <c:pt idx="154">
                  <c:v>44048</c:v>
                </c:pt>
                <c:pt idx="155">
                  <c:v>44049</c:v>
                </c:pt>
                <c:pt idx="156">
                  <c:v>44050</c:v>
                </c:pt>
                <c:pt idx="157">
                  <c:v>44051</c:v>
                </c:pt>
                <c:pt idx="158">
                  <c:v>44052</c:v>
                </c:pt>
                <c:pt idx="159">
                  <c:v>44053</c:v>
                </c:pt>
                <c:pt idx="160">
                  <c:v>44054</c:v>
                </c:pt>
                <c:pt idx="161">
                  <c:v>44055</c:v>
                </c:pt>
                <c:pt idx="162">
                  <c:v>44056</c:v>
                </c:pt>
                <c:pt idx="163">
                  <c:v>44057</c:v>
                </c:pt>
                <c:pt idx="164">
                  <c:v>44058</c:v>
                </c:pt>
                <c:pt idx="165">
                  <c:v>44059</c:v>
                </c:pt>
                <c:pt idx="166">
                  <c:v>44060</c:v>
                </c:pt>
                <c:pt idx="167">
                  <c:v>44061</c:v>
                </c:pt>
                <c:pt idx="168">
                  <c:v>44062</c:v>
                </c:pt>
                <c:pt idx="169">
                  <c:v>44063</c:v>
                </c:pt>
                <c:pt idx="170">
                  <c:v>44064</c:v>
                </c:pt>
                <c:pt idx="171">
                  <c:v>44065</c:v>
                </c:pt>
                <c:pt idx="172">
                  <c:v>44066</c:v>
                </c:pt>
              </c:numCache>
            </c:numRef>
          </c:cat>
          <c:val>
            <c:numRef>
              <c:f>Austria!$R$3:$R$175</c:f>
              <c:numCache>
                <c:formatCode>0.00</c:formatCode>
                <c:ptCount val="173"/>
                <c:pt idx="0">
                  <c:v>18</c:v>
                </c:pt>
                <c:pt idx="1">
                  <c:v>21.942245775680558</c:v>
                </c:pt>
                <c:pt idx="2">
                  <c:v>26.747897204465069</c:v>
                </c:pt>
                <c:pt idx="3">
                  <c:v>32.606051913500636</c:v>
                </c:pt>
                <c:pt idx="4">
                  <c:v>39.747222492257237</c:v>
                </c:pt>
                <c:pt idx="5">
                  <c:v>48.452406934764809</c:v>
                </c:pt>
                <c:pt idx="6">
                  <c:v>59.064145632549916</c:v>
                </c:pt>
                <c:pt idx="7">
                  <c:v>71.999999999999972</c:v>
                </c:pt>
                <c:pt idx="8">
                  <c:v>87.768983102722189</c:v>
                </c:pt>
                <c:pt idx="9">
                  <c:v>106.99158881786023</c:v>
                </c:pt>
                <c:pt idx="10">
                  <c:v>130.42420765400249</c:v>
                </c:pt>
                <c:pt idx="11">
                  <c:v>158.98888996902889</c:v>
                </c:pt>
                <c:pt idx="12">
                  <c:v>193.80962773905918</c:v>
                </c:pt>
                <c:pt idx="13">
                  <c:v>236.25658253019958</c:v>
                </c:pt>
                <c:pt idx="14">
                  <c:v>287.99999999999983</c:v>
                </c:pt>
                <c:pt idx="15">
                  <c:v>351.0759324108887</c:v>
                </c:pt>
                <c:pt idx="16">
                  <c:v>427.96635527144082</c:v>
                </c:pt>
                <c:pt idx="17">
                  <c:v>521.69683061600983</c:v>
                </c:pt>
                <c:pt idx="18">
                  <c:v>635.95555987611533</c:v>
                </c:pt>
                <c:pt idx="19">
                  <c:v>775.23851095623638</c:v>
                </c:pt>
                <c:pt idx="20">
                  <c:v>945.02633012079798</c:v>
                </c:pt>
                <c:pt idx="21">
                  <c:v>1151.9999999999989</c:v>
                </c:pt>
                <c:pt idx="22">
                  <c:v>1057.6973949934516</c:v>
                </c:pt>
                <c:pt idx="23">
                  <c:v>971.11439181938772</c:v>
                </c:pt>
                <c:pt idx="24">
                  <c:v>891.61906464237632</c:v>
                </c:pt>
                <c:pt idx="25">
                  <c:v>818.63121701279545</c:v>
                </c:pt>
                <c:pt idx="26">
                  <c:v>751.61814730447361</c:v>
                </c:pt>
                <c:pt idx="27">
                  <c:v>690.09076079318311</c:v>
                </c:pt>
                <c:pt idx="28">
                  <c:v>633.59999999999968</c:v>
                </c:pt>
                <c:pt idx="29">
                  <c:v>581.73356724639871</c:v>
                </c:pt>
                <c:pt idx="30">
                  <c:v>534.11291550066358</c:v>
                </c:pt>
                <c:pt idx="31">
                  <c:v>490.39048555330726</c:v>
                </c:pt>
                <c:pt idx="32">
                  <c:v>450.24716935703771</c:v>
                </c:pt>
                <c:pt idx="33">
                  <c:v>413.38998101746068</c:v>
                </c:pt>
                <c:pt idx="34">
                  <c:v>379.54991843625089</c:v>
                </c:pt>
                <c:pt idx="35">
                  <c:v>348.48</c:v>
                </c:pt>
                <c:pt idx="36">
                  <c:v>319.95346198551943</c:v>
                </c:pt>
                <c:pt idx="37">
                  <c:v>293.76210352536509</c:v>
                </c:pt>
                <c:pt idx="38">
                  <c:v>269.71476705431911</c:v>
                </c:pt>
                <c:pt idx="39">
                  <c:v>247.63594314637086</c:v>
                </c:pt>
                <c:pt idx="40">
                  <c:v>227.36448955960347</c:v>
                </c:pt>
                <c:pt idx="41">
                  <c:v>208.75245513993806</c:v>
                </c:pt>
                <c:pt idx="42">
                  <c:v>191.66400000000007</c:v>
                </c:pt>
                <c:pt idx="43">
                  <c:v>175.97440409203574</c:v>
                </c:pt>
                <c:pt idx="44">
                  <c:v>161.56915693895084</c:v>
                </c:pt>
                <c:pt idx="45">
                  <c:v>148.34312187987555</c:v>
                </c:pt>
                <c:pt idx="46">
                  <c:v>136.19976873050402</c:v>
                </c:pt>
                <c:pt idx="47">
                  <c:v>125.05046925778196</c:v>
                </c:pt>
                <c:pt idx="48">
                  <c:v>114.81385032696598</c:v>
                </c:pt>
                <c:pt idx="49">
                  <c:v>105.41520000000007</c:v>
                </c:pt>
                <c:pt idx="50">
                  <c:v>96.785922250619691</c:v>
                </c:pt>
                <c:pt idx="51">
                  <c:v>88.863036316422992</c:v>
                </c:pt>
                <c:pt idx="52">
                  <c:v>81.588717033931573</c:v>
                </c:pt>
                <c:pt idx="53">
                  <c:v>74.909872801777226</c:v>
                </c:pt>
                <c:pt idx="54">
                  <c:v>68.777758091780086</c:v>
                </c:pt>
                <c:pt idx="55">
                  <c:v>63.147617679831299</c:v>
                </c:pt>
                <c:pt idx="56">
                  <c:v>57.978360000000052</c:v>
                </c:pt>
                <c:pt idx="57">
                  <c:v>57.112233191099008</c:v>
                </c:pt>
                <c:pt idx="58">
                  <c:v>56.259045272658078</c:v>
                </c:pt>
                <c:pt idx="59">
                  <c:v>55.418602953250861</c:v>
                </c:pt>
                <c:pt idx="60">
                  <c:v>54.590715828991861</c:v>
                </c:pt>
                <c:pt idx="61">
                  <c:v>53.775196340400107</c:v>
                </c:pt>
                <c:pt idx="62">
                  <c:v>52.971859729907194</c:v>
                </c:pt>
                <c:pt idx="63">
                  <c:v>52.180524000000062</c:v>
                </c:pt>
                <c:pt idx="64">
                  <c:v>51.401009871989118</c:v>
                </c:pt>
                <c:pt idx="65">
                  <c:v>50.633140745392282</c:v>
                </c:pt>
                <c:pt idx="66">
                  <c:v>49.876742657925782</c:v>
                </c:pt>
                <c:pt idx="67">
                  <c:v>49.131644246092677</c:v>
                </c:pt>
                <c:pt idx="68">
                  <c:v>48.397676706360102</c:v>
                </c:pt>
                <c:pt idx="69">
                  <c:v>47.674673756916476</c:v>
                </c:pt>
                <c:pt idx="70">
                  <c:v>46.962471600000057</c:v>
                </c:pt>
                <c:pt idx="71">
                  <c:v>46.260908884790211</c:v>
                </c:pt>
                <c:pt idx="72">
                  <c:v>45.569826670853054</c:v>
                </c:pt>
                <c:pt idx="73">
                  <c:v>44.889068392133204</c:v>
                </c:pt>
                <c:pt idx="74">
                  <c:v>44.218479821483413</c:v>
                </c:pt>
                <c:pt idx="75">
                  <c:v>43.557909035724094</c:v>
                </c:pt>
                <c:pt idx="76">
                  <c:v>42.907206381224832</c:v>
                </c:pt>
                <c:pt idx="77">
                  <c:v>42.266224440000059</c:v>
                </c:pt>
                <c:pt idx="78">
                  <c:v>41.634817996311199</c:v>
                </c:pt>
                <c:pt idx="79">
                  <c:v>41.012844003767761</c:v>
                </c:pt>
                <c:pt idx="80">
                  <c:v>40.400161552919897</c:v>
                </c:pt>
                <c:pt idx="81">
                  <c:v>39.796631839335085</c:v>
                </c:pt>
                <c:pt idx="82">
                  <c:v>39.202118132151696</c:v>
                </c:pt>
                <c:pt idx="83">
                  <c:v>38.616485743102359</c:v>
                </c:pt>
                <c:pt idx="84">
                  <c:v>38.039601996000059</c:v>
                </c:pt>
                <c:pt idx="85">
                  <c:v>37.471336196680085</c:v>
                </c:pt>
                <c:pt idx="86">
                  <c:v>36.911559603390991</c:v>
                </c:pt>
                <c:pt idx="87">
                  <c:v>36.36014539762791</c:v>
                </c:pt>
                <c:pt idx="88">
                  <c:v>35.816968655401581</c:v>
                </c:pt>
                <c:pt idx="89">
                  <c:v>35.281906318936535</c:v>
                </c:pt>
                <c:pt idx="90">
                  <c:v>34.754837168792136</c:v>
                </c:pt>
                <c:pt idx="91">
                  <c:v>34.235641796400067</c:v>
                </c:pt>
                <c:pt idx="92">
                  <c:v>33.724202577012086</c:v>
                </c:pt>
                <c:pt idx="93">
                  <c:v>33.220403643051903</c:v>
                </c:pt>
                <c:pt idx="94">
                  <c:v>32.724130857865134</c:v>
                </c:pt>
                <c:pt idx="95">
                  <c:v>32.235271789861436</c:v>
                </c:pt>
                <c:pt idx="96">
                  <c:v>31.753715687042892</c:v>
                </c:pt>
                <c:pt idx="97">
                  <c:v>31.279353451912932</c:v>
                </c:pt>
                <c:pt idx="98">
                  <c:v>30.812077616760071</c:v>
                </c:pt>
                <c:pt idx="99">
                  <c:v>32.329308603441149</c:v>
                </c:pt>
                <c:pt idx="100">
                  <c:v>33.921250224555173</c:v>
                </c:pt>
                <c:pt idx="101">
                  <c:v>35.591581339119898</c:v>
                </c:pt>
                <c:pt idx="102">
                  <c:v>37.344161958458578</c:v>
                </c:pt>
                <c:pt idx="103">
                  <c:v>39.183042166399844</c:v>
                </c:pt>
                <c:pt idx="104">
                  <c:v>41.112471478721055</c:v>
                </c:pt>
                <c:pt idx="105">
                  <c:v>43.136908663464091</c:v>
                </c:pt>
                <c:pt idx="106">
                  <c:v>45.261032044817604</c:v>
                </c:pt>
                <c:pt idx="107">
                  <c:v>47.48975031437724</c:v>
                </c:pt>
                <c:pt idx="108">
                  <c:v>49.828213874767854</c:v>
                </c:pt>
                <c:pt idx="109">
                  <c:v>52.281826741842004</c:v>
                </c:pt>
                <c:pt idx="110">
                  <c:v>54.856259032959777</c:v>
                </c:pt>
                <c:pt idx="111">
                  <c:v>57.557460070209473</c:v>
                </c:pt>
                <c:pt idx="112">
                  <c:v>60.391672128849727</c:v>
                </c:pt>
                <c:pt idx="113">
                  <c:v>63.365444862744646</c:v>
                </c:pt>
                <c:pt idx="114">
                  <c:v>66.48565044012814</c:v>
                </c:pt>
                <c:pt idx="115">
                  <c:v>69.759499424674999</c:v>
                </c:pt>
                <c:pt idx="116">
                  <c:v>73.194557438578812</c:v>
                </c:pt>
                <c:pt idx="117">
                  <c:v>76.7987626461437</c:v>
                </c:pt>
                <c:pt idx="118">
                  <c:v>80.580444098293285</c:v>
                </c:pt>
                <c:pt idx="119">
                  <c:v>84.548340980389639</c:v>
                </c:pt>
                <c:pt idx="120">
                  <c:v>88.711622807842531</c:v>
                </c:pt>
                <c:pt idx="121">
                  <c:v>93.079910616179419</c:v>
                </c:pt>
                <c:pt idx="122">
                  <c:v>97.663299194545033</c:v>
                </c:pt>
                <c:pt idx="123">
                  <c:v>102.47238041401037</c:v>
                </c:pt>
                <c:pt idx="124">
                  <c:v>107.51826770460121</c:v>
                </c:pt>
                <c:pt idx="125">
                  <c:v>112.81262173761063</c:v>
                </c:pt>
                <c:pt idx="126">
                  <c:v>118.36767737254553</c:v>
                </c:pt>
                <c:pt idx="127">
                  <c:v>118.36767737254553</c:v>
                </c:pt>
                <c:pt idx="128">
                  <c:v>118.36767737254553</c:v>
                </c:pt>
                <c:pt idx="129">
                  <c:v>118.36767737254553</c:v>
                </c:pt>
                <c:pt idx="130">
                  <c:v>118.36767737254553</c:v>
                </c:pt>
                <c:pt idx="131">
                  <c:v>118.36767737254553</c:v>
                </c:pt>
                <c:pt idx="132">
                  <c:v>118.36767737254553</c:v>
                </c:pt>
                <c:pt idx="133">
                  <c:v>118.36767737254553</c:v>
                </c:pt>
                <c:pt idx="134">
                  <c:v>118.36767737254553</c:v>
                </c:pt>
                <c:pt idx="135">
                  <c:v>118.36767737254553</c:v>
                </c:pt>
                <c:pt idx="136">
                  <c:v>118.36767737254553</c:v>
                </c:pt>
                <c:pt idx="137">
                  <c:v>118.36767737254553</c:v>
                </c:pt>
                <c:pt idx="138">
                  <c:v>118.36767737254553</c:v>
                </c:pt>
                <c:pt idx="139">
                  <c:v>118.36767737254553</c:v>
                </c:pt>
                <c:pt idx="140">
                  <c:v>118.36767737254553</c:v>
                </c:pt>
                <c:pt idx="141">
                  <c:v>118.36767737254553</c:v>
                </c:pt>
                <c:pt idx="142">
                  <c:v>118.36767737254553</c:v>
                </c:pt>
                <c:pt idx="143">
                  <c:v>118.36767737254553</c:v>
                </c:pt>
                <c:pt idx="144">
                  <c:v>118.36767737254553</c:v>
                </c:pt>
                <c:pt idx="145">
                  <c:v>118.36767737254553</c:v>
                </c:pt>
                <c:pt idx="146">
                  <c:v>118.36767737254553</c:v>
                </c:pt>
                <c:pt idx="147">
                  <c:v>118.36767737254553</c:v>
                </c:pt>
                <c:pt idx="148">
                  <c:v>118.36767737254553</c:v>
                </c:pt>
                <c:pt idx="149">
                  <c:v>118.36767737254553</c:v>
                </c:pt>
                <c:pt idx="150">
                  <c:v>118.36767737254553</c:v>
                </c:pt>
                <c:pt idx="151">
                  <c:v>118.36767737254553</c:v>
                </c:pt>
                <c:pt idx="152">
                  <c:v>118.36767737254553</c:v>
                </c:pt>
                <c:pt idx="153">
                  <c:v>118.36767737254553</c:v>
                </c:pt>
                <c:pt idx="154">
                  <c:v>118.36767737254553</c:v>
                </c:pt>
                <c:pt idx="155">
                  <c:v>118.36767737254553</c:v>
                </c:pt>
                <c:pt idx="156">
                  <c:v>118.36767737254553</c:v>
                </c:pt>
                <c:pt idx="157">
                  <c:v>118.36767737254553</c:v>
                </c:pt>
                <c:pt idx="158">
                  <c:v>118.36767737254553</c:v>
                </c:pt>
                <c:pt idx="159">
                  <c:v>118.36767737254553</c:v>
                </c:pt>
                <c:pt idx="160">
                  <c:v>118.36767737254553</c:v>
                </c:pt>
                <c:pt idx="161">
                  <c:v>118.36767737254553</c:v>
                </c:pt>
                <c:pt idx="162">
                  <c:v>118.36767737254553</c:v>
                </c:pt>
                <c:pt idx="163">
                  <c:v>118.36767737254553</c:v>
                </c:pt>
                <c:pt idx="164">
                  <c:v>118.36767737254553</c:v>
                </c:pt>
                <c:pt idx="165">
                  <c:v>118.36767737254553</c:v>
                </c:pt>
                <c:pt idx="166">
                  <c:v>118.36767737254553</c:v>
                </c:pt>
                <c:pt idx="167">
                  <c:v>118.36767737254553</c:v>
                </c:pt>
                <c:pt idx="168">
                  <c:v>118.36767737254553</c:v>
                </c:pt>
                <c:pt idx="169">
                  <c:v>118.36767737254553</c:v>
                </c:pt>
                <c:pt idx="170">
                  <c:v>118.36767737254553</c:v>
                </c:pt>
                <c:pt idx="171">
                  <c:v>118.36767737254553</c:v>
                </c:pt>
                <c:pt idx="172">
                  <c:v>118.36767737254553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D4-464D-9FD5-82DF04641158}"/>
            </c:ext>
          </c:extLst>
        </c:ser>
        <c:ser>
          <c:idx val="2"/>
          <c:order val="2"/>
          <c:tx>
            <c:strRef>
              <c:f>Austria!$F$2</c:f>
              <c:strCache>
                <c:ptCount val="1"/>
                <c:pt idx="0">
                  <c:v>neue Todesfälle</c:v>
                </c:pt>
              </c:strCache>
            </c:strRef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Austria!$F$3:$F$175</c:f>
              <c:numCache>
                <c:formatCode>General</c:formatCode>
                <c:ptCount val="173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8</c:v>
                </c:pt>
                <c:pt idx="20">
                  <c:v>9</c:v>
                </c:pt>
                <c:pt idx="21">
                  <c:v>5</c:v>
                </c:pt>
                <c:pt idx="22">
                  <c:v>4</c:v>
                </c:pt>
                <c:pt idx="23">
                  <c:v>18</c:v>
                </c:pt>
                <c:pt idx="24">
                  <c:v>16</c:v>
                </c:pt>
                <c:pt idx="25">
                  <c:v>0</c:v>
                </c:pt>
                <c:pt idx="26">
                  <c:v>18</c:v>
                </c:pt>
                <c:pt idx="27">
                  <c:v>22</c:v>
                </c:pt>
                <c:pt idx="28">
                  <c:v>20</c:v>
                </c:pt>
                <c:pt idx="29">
                  <c:v>18</c:v>
                </c:pt>
                <c:pt idx="30">
                  <c:v>12</c:v>
                </c:pt>
                <c:pt idx="31">
                  <c:v>10</c:v>
                </c:pt>
                <c:pt idx="32">
                  <c:v>18</c:v>
                </c:pt>
                <c:pt idx="33">
                  <c:v>18</c:v>
                </c:pt>
                <c:pt idx="34">
                  <c:v>16</c:v>
                </c:pt>
                <c:pt idx="35">
                  <c:v>23</c:v>
                </c:pt>
                <c:pt idx="36">
                  <c:v>30</c:v>
                </c:pt>
                <c:pt idx="37">
                  <c:v>22</c:v>
                </c:pt>
                <c:pt idx="38">
                  <c:v>24</c:v>
                </c:pt>
                <c:pt idx="39">
                  <c:v>18</c:v>
                </c:pt>
                <c:pt idx="40">
                  <c:v>13</c:v>
                </c:pt>
                <c:pt idx="41">
                  <c:v>18</c:v>
                </c:pt>
                <c:pt idx="42">
                  <c:v>16</c:v>
                </c:pt>
                <c:pt idx="43">
                  <c:v>9</c:v>
                </c:pt>
                <c:pt idx="44">
                  <c:v>17</c:v>
                </c:pt>
                <c:pt idx="45">
                  <c:v>21</c:v>
                </c:pt>
                <c:pt idx="46">
                  <c:v>12</c:v>
                </c:pt>
                <c:pt idx="47">
                  <c:v>9</c:v>
                </c:pt>
                <c:pt idx="48">
                  <c:v>10</c:v>
                </c:pt>
                <c:pt idx="49">
                  <c:v>1</c:v>
                </c:pt>
                <c:pt idx="50">
                  <c:v>31</c:v>
                </c:pt>
                <c:pt idx="51">
                  <c:v>14</c:v>
                </c:pt>
                <c:pt idx="52">
                  <c:v>5</c:v>
                </c:pt>
                <c:pt idx="53">
                  <c:v>23</c:v>
                </c:pt>
                <c:pt idx="54">
                  <c:v>6</c:v>
                </c:pt>
                <c:pt idx="55">
                  <c:v>7</c:v>
                </c:pt>
                <c:pt idx="56">
                  <c:v>20</c:v>
                </c:pt>
                <c:pt idx="57">
                  <c:v>11</c:v>
                </c:pt>
                <c:pt idx="58">
                  <c:v>4</c:v>
                </c:pt>
                <c:pt idx="59">
                  <c:v>5</c:v>
                </c:pt>
                <c:pt idx="60">
                  <c:v>7</c:v>
                </c:pt>
                <c:pt idx="61">
                  <c:v>2</c:v>
                </c:pt>
                <c:pt idx="62">
                  <c:v>2</c:v>
                </c:pt>
                <c:pt idx="63">
                  <c:v>6</c:v>
                </c:pt>
                <c:pt idx="64">
                  <c:v>2</c:v>
                </c:pt>
                <c:pt idx="65">
                  <c:v>1</c:v>
                </c:pt>
                <c:pt idx="66">
                  <c:v>5</c:v>
                </c:pt>
                <c:pt idx="67">
                  <c:v>1</c:v>
                </c:pt>
                <c:pt idx="68">
                  <c:v>3</c:v>
                </c:pt>
                <c:pt idx="69">
                  <c:v>2</c:v>
                </c:pt>
                <c:pt idx="70">
                  <c:v>3</c:v>
                </c:pt>
                <c:pt idx="71">
                  <c:v>1</c:v>
                </c:pt>
                <c:pt idx="72">
                  <c:v>2</c:v>
                </c:pt>
                <c:pt idx="73">
                  <c:v>2</c:v>
                </c:pt>
                <c:pt idx="74">
                  <c:v>0</c:v>
                </c:pt>
                <c:pt idx="75">
                  <c:v>1</c:v>
                </c:pt>
                <c:pt idx="76">
                  <c:v>0</c:v>
                </c:pt>
                <c:pt idx="77">
                  <c:v>3</c:v>
                </c:pt>
                <c:pt idx="78">
                  <c:v>1</c:v>
                </c:pt>
                <c:pt idx="79">
                  <c:v>0</c:v>
                </c:pt>
                <c:pt idx="80">
                  <c:v>2</c:v>
                </c:pt>
                <c:pt idx="81">
                  <c:v>4</c:v>
                </c:pt>
                <c:pt idx="82">
                  <c:v>1</c:v>
                </c:pt>
                <c:pt idx="83">
                  <c:v>1</c:v>
                </c:pt>
                <c:pt idx="84">
                  <c:v>2</c:v>
                </c:pt>
                <c:pt idx="85">
                  <c:v>2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1</c:v>
                </c:pt>
                <c:pt idx="92">
                  <c:v>1</c:v>
                </c:pt>
                <c:pt idx="93">
                  <c:v>0</c:v>
                </c:pt>
                <c:pt idx="94">
                  <c:v>2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2</c:v>
                </c:pt>
                <c:pt idx="103">
                  <c:v>0</c:v>
                </c:pt>
                <c:pt idx="104">
                  <c:v>1</c:v>
                </c:pt>
                <c:pt idx="105">
                  <c:v>3</c:v>
                </c:pt>
                <c:pt idx="106">
                  <c:v>6</c:v>
                </c:pt>
                <c:pt idx="107">
                  <c:v>1</c:v>
                </c:pt>
                <c:pt idx="108">
                  <c:v>0</c:v>
                </c:pt>
                <c:pt idx="109">
                  <c:v>0</c:v>
                </c:pt>
                <c:pt idx="110">
                  <c:v>2</c:v>
                </c:pt>
                <c:pt idx="111">
                  <c:v>0</c:v>
                </c:pt>
                <c:pt idx="112">
                  <c:v>3</c:v>
                </c:pt>
                <c:pt idx="113">
                  <c:v>0</c:v>
                </c:pt>
                <c:pt idx="114">
                  <c:v>5</c:v>
                </c:pt>
                <c:pt idx="115">
                  <c:v>0</c:v>
                </c:pt>
                <c:pt idx="116">
                  <c:v>2</c:v>
                </c:pt>
                <c:pt idx="117">
                  <c:v>2</c:v>
                </c:pt>
                <c:pt idx="118">
                  <c:v>1</c:v>
                </c:pt>
                <c:pt idx="119">
                  <c:v>2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1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2</c:v>
                </c:pt>
                <c:pt idx="132">
                  <c:v>0</c:v>
                </c:pt>
                <c:pt idx="133">
                  <c:v>1</c:v>
                </c:pt>
                <c:pt idx="134">
                  <c:v>1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1</c:v>
                </c:pt>
                <c:pt idx="142">
                  <c:v>0</c:v>
                </c:pt>
                <c:pt idx="143">
                  <c:v>0</c:v>
                </c:pt>
                <c:pt idx="144">
                  <c:v>1</c:v>
                </c:pt>
                <c:pt idx="145">
                  <c:v>0</c:v>
                </c:pt>
                <c:pt idx="146">
                  <c:v>1</c:v>
                </c:pt>
                <c:pt idx="147">
                  <c:v>0</c:v>
                </c:pt>
                <c:pt idx="148">
                  <c:v>3</c:v>
                </c:pt>
                <c:pt idx="149">
                  <c:v>2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1</c:v>
                </c:pt>
                <c:pt idx="155">
                  <c:v>0</c:v>
                </c:pt>
                <c:pt idx="156">
                  <c:v>0</c:v>
                </c:pt>
                <c:pt idx="157">
                  <c:v>1</c:v>
                </c:pt>
                <c:pt idx="158">
                  <c:v>1</c:v>
                </c:pt>
                <c:pt idx="159">
                  <c:v>0</c:v>
                </c:pt>
                <c:pt idx="160">
                  <c:v>2</c:v>
                </c:pt>
                <c:pt idx="16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D4-464D-9FD5-82DF04641158}"/>
            </c:ext>
          </c:extLst>
        </c:ser>
        <c:ser>
          <c:idx val="3"/>
          <c:order val="3"/>
          <c:tx>
            <c:strRef>
              <c:f>Austria!$U$2</c:f>
              <c:strCache>
                <c:ptCount val="1"/>
                <c:pt idx="0">
                  <c:v>neue Todesfälle_L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Austria!$U$3:$U$175</c:f>
              <c:numCache>
                <c:formatCode>0.00</c:formatCode>
                <c:ptCount val="173"/>
                <c:pt idx="6">
                  <c:v>0.4</c:v>
                </c:pt>
                <c:pt idx="7">
                  <c:v>0.4876054616817902</c:v>
                </c:pt>
                <c:pt idx="8">
                  <c:v>0.59439771565477939</c:v>
                </c:pt>
                <c:pt idx="9">
                  <c:v>0.72457893141112528</c:v>
                </c:pt>
                <c:pt idx="10">
                  <c:v>0.88327161093904971</c:v>
                </c:pt>
                <c:pt idx="11">
                  <c:v>1.0767201541058846</c:v>
                </c:pt>
                <c:pt idx="12">
                  <c:v>1.3125365696122202</c:v>
                </c:pt>
                <c:pt idx="13">
                  <c:v>1.5999999999999994</c:v>
                </c:pt>
                <c:pt idx="14">
                  <c:v>1.9504218467271599</c:v>
                </c:pt>
                <c:pt idx="15">
                  <c:v>2.3775908626191162</c:v>
                </c:pt>
                <c:pt idx="16">
                  <c:v>2.8983157256444998</c:v>
                </c:pt>
                <c:pt idx="17">
                  <c:v>3.5330864437561975</c:v>
                </c:pt>
                <c:pt idx="18">
                  <c:v>4.3068806164235367</c:v>
                </c:pt>
                <c:pt idx="19">
                  <c:v>5.250146278448879</c:v>
                </c:pt>
                <c:pt idx="20">
                  <c:v>6.399999999999995</c:v>
                </c:pt>
                <c:pt idx="21">
                  <c:v>7.8016873869086361</c:v>
                </c:pt>
                <c:pt idx="22">
                  <c:v>9.5103634504764614</c:v>
                </c:pt>
                <c:pt idx="23">
                  <c:v>11.593262902577994</c:v>
                </c:pt>
                <c:pt idx="24">
                  <c:v>14.132345775024783</c:v>
                </c:pt>
                <c:pt idx="25">
                  <c:v>17.22752246569414</c:v>
                </c:pt>
                <c:pt idx="26">
                  <c:v>21.000585113795506</c:v>
                </c:pt>
                <c:pt idx="27">
                  <c:v>25.599999999999969</c:v>
                </c:pt>
                <c:pt idx="28">
                  <c:v>31.206749547634534</c:v>
                </c:pt>
                <c:pt idx="29">
                  <c:v>29.656485585560869</c:v>
                </c:pt>
                <c:pt idx="30">
                  <c:v>28.183234397548656</c:v>
                </c:pt>
                <c:pt idx="31">
                  <c:v>26.783170204560431</c:v>
                </c:pt>
                <c:pt idx="32">
                  <c:v>25.452657281552003</c:v>
                </c:pt>
                <c:pt idx="33">
                  <c:v>24.188240516122075</c:v>
                </c:pt>
                <c:pt idx="34">
                  <c:v>22.98663643618173</c:v>
                </c:pt>
                <c:pt idx="35">
                  <c:v>21.844724683344172</c:v>
                </c:pt>
                <c:pt idx="36">
                  <c:v>20.759539909892606</c:v>
                </c:pt>
                <c:pt idx="37">
                  <c:v>19.728264078284056</c:v>
                </c:pt>
                <c:pt idx="38">
                  <c:v>18.748219143192298</c:v>
                </c:pt>
                <c:pt idx="39">
                  <c:v>17.816860097086398</c:v>
                </c:pt>
                <c:pt idx="40">
                  <c:v>16.931768361285449</c:v>
                </c:pt>
                <c:pt idx="41">
                  <c:v>16.09064550532721</c:v>
                </c:pt>
                <c:pt idx="42">
                  <c:v>15.29130727834092</c:v>
                </c:pt>
                <c:pt idx="43">
                  <c:v>14.531677936924824</c:v>
                </c:pt>
                <c:pt idx="44">
                  <c:v>13.80978485479884</c:v>
                </c:pt>
                <c:pt idx="45">
                  <c:v>13.123753400234611</c:v>
                </c:pt>
                <c:pt idx="46">
                  <c:v>12.47180206796048</c:v>
                </c:pt>
                <c:pt idx="47">
                  <c:v>11.852237852899815</c:v>
                </c:pt>
                <c:pt idx="48">
                  <c:v>11.263451853729046</c:v>
                </c:pt>
                <c:pt idx="49">
                  <c:v>10.703915094838644</c:v>
                </c:pt>
                <c:pt idx="50">
                  <c:v>10.172174555847377</c:v>
                </c:pt>
                <c:pt idx="51">
                  <c:v>9.6668493983591883</c:v>
                </c:pt>
                <c:pt idx="52">
                  <c:v>9.1866273801642269</c:v>
                </c:pt>
                <c:pt idx="53">
                  <c:v>8.7302614475723352</c:v>
                </c:pt>
                <c:pt idx="54">
                  <c:v>8.29656649702987</c:v>
                </c:pt>
                <c:pt idx="55">
                  <c:v>7.8844162976103318</c:v>
                </c:pt>
                <c:pt idx="56">
                  <c:v>7.4927405663870497</c:v>
                </c:pt>
                <c:pt idx="57">
                  <c:v>7.1205221890931627</c:v>
                </c:pt>
                <c:pt idx="58">
                  <c:v>6.7667945788514308</c:v>
                </c:pt>
                <c:pt idx="59">
                  <c:v>6.4306391661149584</c:v>
                </c:pt>
                <c:pt idx="60">
                  <c:v>6.1111830133006348</c:v>
                </c:pt>
                <c:pt idx="61">
                  <c:v>5.8075965479209088</c:v>
                </c:pt>
                <c:pt idx="62">
                  <c:v>5.519091408327232</c:v>
                </c:pt>
                <c:pt idx="63">
                  <c:v>5.2449183964709345</c:v>
                </c:pt>
                <c:pt idx="64">
                  <c:v>4.9843655323652136</c:v>
                </c:pt>
                <c:pt idx="65">
                  <c:v>4.7367562051960013</c:v>
                </c:pt>
                <c:pt idx="66">
                  <c:v>4.5014474162804703</c:v>
                </c:pt>
                <c:pt idx="67">
                  <c:v>4.2778281093104438</c:v>
                </c:pt>
                <c:pt idx="68">
                  <c:v>4.065317583544636</c:v>
                </c:pt>
                <c:pt idx="69">
                  <c:v>3.8633639858290625</c:v>
                </c:pt>
                <c:pt idx="70">
                  <c:v>3.6714428775296546</c:v>
                </c:pt>
                <c:pt idx="71">
                  <c:v>3.48905587265565</c:v>
                </c:pt>
                <c:pt idx="72">
                  <c:v>3.3157293436372015</c:v>
                </c:pt>
                <c:pt idx="73">
                  <c:v>3.1510131913963297</c:v>
                </c:pt>
                <c:pt idx="74">
                  <c:v>2.9944796765173112</c:v>
                </c:pt>
                <c:pt idx="75">
                  <c:v>2.8457223084812457</c:v>
                </c:pt>
                <c:pt idx="76">
                  <c:v>2.7043547900803442</c:v>
                </c:pt>
                <c:pt idx="77">
                  <c:v>2.5700100142707587</c:v>
                </c:pt>
                <c:pt idx="78">
                  <c:v>2.4423391108589554</c:v>
                </c:pt>
                <c:pt idx="79">
                  <c:v>2.3210105405460415</c:v>
                </c:pt>
                <c:pt idx="80">
                  <c:v>2.2057092339774313</c:v>
                </c:pt>
                <c:pt idx="81">
                  <c:v>2.0961357735621182</c:v>
                </c:pt>
                <c:pt idx="82">
                  <c:v>1.9920056159368722</c:v>
                </c:pt>
                <c:pt idx="83">
                  <c:v>1.893048353056241</c:v>
                </c:pt>
                <c:pt idx="84">
                  <c:v>1.799007009989531</c:v>
                </c:pt>
                <c:pt idx="85">
                  <c:v>1.7721320138573045</c:v>
                </c:pt>
                <c:pt idx="86">
                  <c:v>1.7456584977710681</c:v>
                </c:pt>
                <c:pt idx="87">
                  <c:v>1.7195804641028951</c:v>
                </c:pt>
                <c:pt idx="88">
                  <c:v>1.6938920048221908</c:v>
                </c:pt>
                <c:pt idx="89">
                  <c:v>1.6685873001572151</c:v>
                </c:pt>
                <c:pt idx="90">
                  <c:v>1.6436606172766028</c:v>
                </c:pt>
                <c:pt idx="91">
                  <c:v>1.6191063089905784</c:v>
                </c:pt>
                <c:pt idx="92">
                  <c:v>1.5949188124715745</c:v>
                </c:pt>
                <c:pt idx="93">
                  <c:v>1.5710926479939618</c:v>
                </c:pt>
                <c:pt idx="94">
                  <c:v>1.5476224176926061</c:v>
                </c:pt>
                <c:pt idx="95">
                  <c:v>1.5245028043399722</c:v>
                </c:pt>
                <c:pt idx="96">
                  <c:v>1.5017285701414942</c:v>
                </c:pt>
                <c:pt idx="97">
                  <c:v>1.4792945555489432</c:v>
                </c:pt>
                <c:pt idx="98">
                  <c:v>1.4571956780915212</c:v>
                </c:pt>
                <c:pt idx="99">
                  <c:v>1.4354269312244177</c:v>
                </c:pt>
                <c:pt idx="100">
                  <c:v>1.4139833831945661</c:v>
                </c:pt>
                <c:pt idx="101">
                  <c:v>1.3928601759233461</c:v>
                </c:pt>
                <c:pt idx="102">
                  <c:v>1.3720525239059755</c:v>
                </c:pt>
                <c:pt idx="103">
                  <c:v>1.3515557131273452</c:v>
                </c:pt>
                <c:pt idx="104">
                  <c:v>1.3313650999940492</c:v>
                </c:pt>
                <c:pt idx="105">
                  <c:v>1.3114761102823693</c:v>
                </c:pt>
                <c:pt idx="106">
                  <c:v>1.2918842381019762</c:v>
                </c:pt>
                <c:pt idx="107">
                  <c:v>1.2725850448751097</c:v>
                </c:pt>
                <c:pt idx="108">
                  <c:v>1.2535741583310116</c:v>
                </c:pt>
                <c:pt idx="109">
                  <c:v>1.2348472715153782</c:v>
                </c:pt>
                <c:pt idx="110">
                  <c:v>1.2164001418146109</c:v>
                </c:pt>
                <c:pt idx="111">
                  <c:v>1.1982285899946445</c:v>
                </c:pt>
                <c:pt idx="112">
                  <c:v>1.1803284992541327</c:v>
                </c:pt>
                <c:pt idx="113">
                  <c:v>1.1626958142917789</c:v>
                </c:pt>
                <c:pt idx="114">
                  <c:v>1.1453265403875992</c:v>
                </c:pt>
                <c:pt idx="115">
                  <c:v>1.128216742497911</c:v>
                </c:pt>
                <c:pt idx="116">
                  <c:v>1.1113625443638409</c:v>
                </c:pt>
                <c:pt idx="117">
                  <c:v>1.0947601276331502</c:v>
                </c:pt>
                <c:pt idx="118">
                  <c:v>1.0784057309951804</c:v>
                </c:pt>
                <c:pt idx="119">
                  <c:v>1.0622956493287199</c:v>
                </c:pt>
                <c:pt idx="120">
                  <c:v>1.0464262328626013</c:v>
                </c:pt>
                <c:pt idx="121">
                  <c:v>1.0307938863488395</c:v>
                </c:pt>
                <c:pt idx="122">
                  <c:v>1.0153950682481201</c:v>
                </c:pt>
                <c:pt idx="123">
                  <c:v>1.000226289927457</c:v>
                </c:pt>
                <c:pt idx="124">
                  <c:v>0.98528411486983547</c:v>
                </c:pt>
                <c:pt idx="125">
                  <c:v>0.97056515789566267</c:v>
                </c:pt>
                <c:pt idx="126">
                  <c:v>0.95606608439584806</c:v>
                </c:pt>
                <c:pt idx="127">
                  <c:v>0.94178360957634133</c:v>
                </c:pt>
                <c:pt idx="128">
                  <c:v>0.92771449771395575</c:v>
                </c:pt>
                <c:pt idx="129">
                  <c:v>0.91385556142330826</c:v>
                </c:pt>
                <c:pt idx="130">
                  <c:v>0.90020366093471138</c:v>
                </c:pt>
                <c:pt idx="131">
                  <c:v>0.88675570338285203</c:v>
                </c:pt>
                <c:pt idx="132">
                  <c:v>0.87350864210609647</c:v>
                </c:pt>
                <c:pt idx="133">
                  <c:v>0.86045947595626338</c:v>
                </c:pt>
                <c:pt idx="134">
                  <c:v>0.84760524861870734</c:v>
                </c:pt>
                <c:pt idx="135">
                  <c:v>0.83494304794256025</c:v>
                </c:pt>
                <c:pt idx="136">
                  <c:v>0.82247000528097747</c:v>
                </c:pt>
                <c:pt idx="137">
                  <c:v>0.8101832948412403</c:v>
                </c:pt>
                <c:pt idx="138">
                  <c:v>0.79808013304456693</c:v>
                </c:pt>
                <c:pt idx="139">
                  <c:v>0.78615777789548691</c:v>
                </c:pt>
                <c:pt idx="140">
                  <c:v>0.77441352836063715</c:v>
                </c:pt>
                <c:pt idx="141">
                  <c:v>0.76284472375683676</c:v>
                </c:pt>
                <c:pt idx="142">
                  <c:v>0.75144874314830445</c:v>
                </c:pt>
                <c:pt idx="143">
                  <c:v>0.74022300475287994</c:v>
                </c:pt>
                <c:pt idx="144">
                  <c:v>0.7291649653571165</c:v>
                </c:pt>
                <c:pt idx="145">
                  <c:v>0.7182721197401104</c:v>
                </c:pt>
                <c:pt idx="146">
                  <c:v>0.70754200010593837</c:v>
                </c:pt>
                <c:pt idx="147">
                  <c:v>0.69697217552457358</c:v>
                </c:pt>
                <c:pt idx="148">
                  <c:v>0.68656025138115317</c:v>
                </c:pt>
                <c:pt idx="149">
                  <c:v>0.67630386883347404</c:v>
                </c:pt>
                <c:pt idx="150">
                  <c:v>0.66620070427759204</c:v>
                </c:pt>
                <c:pt idx="151">
                  <c:v>0.65624846882140497</c:v>
                </c:pt>
                <c:pt idx="152">
                  <c:v>0.64644490776609953</c:v>
                </c:pt>
                <c:pt idx="153">
                  <c:v>0.63678780009534475</c:v>
                </c:pt>
                <c:pt idx="154">
                  <c:v>0.62727495797211641</c:v>
                </c:pt>
                <c:pt idx="155">
                  <c:v>0.61790422624303809</c:v>
                </c:pt>
                <c:pt idx="156">
                  <c:v>0.60867348195012683</c:v>
                </c:pt>
                <c:pt idx="157">
                  <c:v>0.59958063384983296</c:v>
                </c:pt>
                <c:pt idx="158">
                  <c:v>0.59062362193926454</c:v>
                </c:pt>
                <c:pt idx="159">
                  <c:v>0.58180041698948959</c:v>
                </c:pt>
                <c:pt idx="160">
                  <c:v>0.57310902008581033</c:v>
                </c:pt>
                <c:pt idx="161">
                  <c:v>0.56454746217490481</c:v>
                </c:pt>
                <c:pt idx="162">
                  <c:v>0.5561138036187343</c:v>
                </c:pt>
                <c:pt idx="163">
                  <c:v>0.54780613375511422</c:v>
                </c:pt>
                <c:pt idx="164">
                  <c:v>0.53962257046484974</c:v>
                </c:pt>
                <c:pt idx="165">
                  <c:v>0.53156125974533819</c:v>
                </c:pt>
                <c:pt idx="166">
                  <c:v>0.52362037529054073</c:v>
                </c:pt>
                <c:pt idx="167">
                  <c:v>0.51579811807722931</c:v>
                </c:pt>
                <c:pt idx="168">
                  <c:v>0.50809271595741434</c:v>
                </c:pt>
                <c:pt idx="169">
                  <c:v>0.5005024232568609</c:v>
                </c:pt>
                <c:pt idx="170">
                  <c:v>0.49302552037960279</c:v>
                </c:pt>
                <c:pt idx="171">
                  <c:v>0.4856603134183648</c:v>
                </c:pt>
                <c:pt idx="172">
                  <c:v>0.4784051337708044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D4-464D-9FD5-82DF04641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668184"/>
        <c:axId val="432639648"/>
      </c:lineChart>
      <c:dateAx>
        <c:axId val="432668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7]d/\ mmm/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639648"/>
        <c:crosses val="autoZero"/>
        <c:auto val="1"/>
        <c:lblOffset val="100"/>
        <c:baseTimeUnit val="days"/>
        <c:majorUnit val="14"/>
        <c:majorTimeUnit val="days"/>
        <c:minorUnit val="1"/>
        <c:minorTimeUnit val="days"/>
      </c:dateAx>
      <c:valAx>
        <c:axId val="432639648"/>
        <c:scaling>
          <c:logBase val="10"/>
          <c:orientation val="minMax"/>
          <c:max val="2000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668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Gesamte Fälle/ </a:t>
            </a:r>
            <a:r>
              <a:rPr lang="en-US" b="1">
                <a:solidFill>
                  <a:schemeClr val="accent2">
                    <a:lumMod val="75000"/>
                  </a:schemeClr>
                </a:solidFill>
              </a:rPr>
              <a:t>wieder Gesunde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Denmark!$C$2</c:f>
              <c:strCache>
                <c:ptCount val="1"/>
                <c:pt idx="0">
                  <c:v>Ges. Anzahl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Denmark!$B$3:$B$175</c:f>
              <c:numCache>
                <c:formatCode>[$-407]d/\ mmm/;@</c:formatCode>
                <c:ptCount val="173"/>
                <c:pt idx="0">
                  <c:v>43894</c:v>
                </c:pt>
                <c:pt idx="1">
                  <c:v>43895</c:v>
                </c:pt>
                <c:pt idx="2">
                  <c:v>43896</c:v>
                </c:pt>
                <c:pt idx="3">
                  <c:v>43897</c:v>
                </c:pt>
                <c:pt idx="4">
                  <c:v>43898</c:v>
                </c:pt>
                <c:pt idx="5">
                  <c:v>43899</c:v>
                </c:pt>
                <c:pt idx="6">
                  <c:v>43900</c:v>
                </c:pt>
                <c:pt idx="7">
                  <c:v>43901</c:v>
                </c:pt>
                <c:pt idx="8">
                  <c:v>43902</c:v>
                </c:pt>
                <c:pt idx="9">
                  <c:v>43903</c:v>
                </c:pt>
                <c:pt idx="10">
                  <c:v>43904</c:v>
                </c:pt>
                <c:pt idx="11">
                  <c:v>43905</c:v>
                </c:pt>
                <c:pt idx="12">
                  <c:v>43906</c:v>
                </c:pt>
                <c:pt idx="13">
                  <c:v>43907</c:v>
                </c:pt>
                <c:pt idx="14">
                  <c:v>43908</c:v>
                </c:pt>
                <c:pt idx="15">
                  <c:v>43909</c:v>
                </c:pt>
                <c:pt idx="16">
                  <c:v>43910</c:v>
                </c:pt>
                <c:pt idx="17">
                  <c:v>43911</c:v>
                </c:pt>
                <c:pt idx="18">
                  <c:v>43912</c:v>
                </c:pt>
                <c:pt idx="19">
                  <c:v>43913</c:v>
                </c:pt>
                <c:pt idx="20">
                  <c:v>43914</c:v>
                </c:pt>
                <c:pt idx="21">
                  <c:v>43915</c:v>
                </c:pt>
                <c:pt idx="22">
                  <c:v>43916</c:v>
                </c:pt>
                <c:pt idx="23">
                  <c:v>43917</c:v>
                </c:pt>
                <c:pt idx="24">
                  <c:v>43918</c:v>
                </c:pt>
                <c:pt idx="25">
                  <c:v>43919</c:v>
                </c:pt>
                <c:pt idx="26">
                  <c:v>43920</c:v>
                </c:pt>
                <c:pt idx="27">
                  <c:v>43921</c:v>
                </c:pt>
                <c:pt idx="28">
                  <c:v>43922</c:v>
                </c:pt>
                <c:pt idx="29">
                  <c:v>43923</c:v>
                </c:pt>
                <c:pt idx="30">
                  <c:v>43924</c:v>
                </c:pt>
                <c:pt idx="31">
                  <c:v>43925</c:v>
                </c:pt>
                <c:pt idx="32">
                  <c:v>43926</c:v>
                </c:pt>
                <c:pt idx="33">
                  <c:v>43927</c:v>
                </c:pt>
                <c:pt idx="34">
                  <c:v>43928</c:v>
                </c:pt>
                <c:pt idx="35">
                  <c:v>43929</c:v>
                </c:pt>
                <c:pt idx="36">
                  <c:v>43930</c:v>
                </c:pt>
                <c:pt idx="37">
                  <c:v>43931</c:v>
                </c:pt>
                <c:pt idx="38">
                  <c:v>43932</c:v>
                </c:pt>
                <c:pt idx="39">
                  <c:v>43933</c:v>
                </c:pt>
                <c:pt idx="40">
                  <c:v>43934</c:v>
                </c:pt>
                <c:pt idx="41">
                  <c:v>43935</c:v>
                </c:pt>
                <c:pt idx="42">
                  <c:v>43936</c:v>
                </c:pt>
                <c:pt idx="43">
                  <c:v>43937</c:v>
                </c:pt>
                <c:pt idx="44">
                  <c:v>43938</c:v>
                </c:pt>
                <c:pt idx="45">
                  <c:v>43939</c:v>
                </c:pt>
                <c:pt idx="46">
                  <c:v>43940</c:v>
                </c:pt>
                <c:pt idx="47">
                  <c:v>43941</c:v>
                </c:pt>
                <c:pt idx="48">
                  <c:v>43942</c:v>
                </c:pt>
                <c:pt idx="49">
                  <c:v>43943</c:v>
                </c:pt>
                <c:pt idx="50">
                  <c:v>43944</c:v>
                </c:pt>
                <c:pt idx="51">
                  <c:v>43945</c:v>
                </c:pt>
                <c:pt idx="52">
                  <c:v>43946</c:v>
                </c:pt>
                <c:pt idx="53">
                  <c:v>43947</c:v>
                </c:pt>
                <c:pt idx="54">
                  <c:v>43948</c:v>
                </c:pt>
                <c:pt idx="55">
                  <c:v>43949</c:v>
                </c:pt>
                <c:pt idx="56">
                  <c:v>43950</c:v>
                </c:pt>
                <c:pt idx="57">
                  <c:v>43951</c:v>
                </c:pt>
                <c:pt idx="58">
                  <c:v>43952</c:v>
                </c:pt>
                <c:pt idx="59">
                  <c:v>43953</c:v>
                </c:pt>
                <c:pt idx="60">
                  <c:v>43954</c:v>
                </c:pt>
                <c:pt idx="61">
                  <c:v>43955</c:v>
                </c:pt>
                <c:pt idx="62">
                  <c:v>43956</c:v>
                </c:pt>
                <c:pt idx="63">
                  <c:v>43957</c:v>
                </c:pt>
                <c:pt idx="64">
                  <c:v>43958</c:v>
                </c:pt>
                <c:pt idx="65">
                  <c:v>43959</c:v>
                </c:pt>
                <c:pt idx="66">
                  <c:v>43960</c:v>
                </c:pt>
                <c:pt idx="67">
                  <c:v>43961</c:v>
                </c:pt>
                <c:pt idx="68">
                  <c:v>43962</c:v>
                </c:pt>
                <c:pt idx="69">
                  <c:v>43963</c:v>
                </c:pt>
                <c:pt idx="70">
                  <c:v>43964</c:v>
                </c:pt>
                <c:pt idx="71">
                  <c:v>43965</c:v>
                </c:pt>
                <c:pt idx="72">
                  <c:v>43966</c:v>
                </c:pt>
                <c:pt idx="73">
                  <c:v>43967</c:v>
                </c:pt>
                <c:pt idx="74">
                  <c:v>43968</c:v>
                </c:pt>
                <c:pt idx="75">
                  <c:v>43969</c:v>
                </c:pt>
                <c:pt idx="76">
                  <c:v>43970</c:v>
                </c:pt>
                <c:pt idx="77">
                  <c:v>43971</c:v>
                </c:pt>
                <c:pt idx="78">
                  <c:v>43972</c:v>
                </c:pt>
                <c:pt idx="79">
                  <c:v>43973</c:v>
                </c:pt>
                <c:pt idx="80">
                  <c:v>43974</c:v>
                </c:pt>
                <c:pt idx="81">
                  <c:v>43975</c:v>
                </c:pt>
                <c:pt idx="82">
                  <c:v>43976</c:v>
                </c:pt>
                <c:pt idx="83">
                  <c:v>43977</c:v>
                </c:pt>
                <c:pt idx="84">
                  <c:v>43978</c:v>
                </c:pt>
                <c:pt idx="85">
                  <c:v>43979</c:v>
                </c:pt>
                <c:pt idx="86">
                  <c:v>43980</c:v>
                </c:pt>
                <c:pt idx="87">
                  <c:v>43981</c:v>
                </c:pt>
                <c:pt idx="88">
                  <c:v>43982</c:v>
                </c:pt>
                <c:pt idx="89">
                  <c:v>43983</c:v>
                </c:pt>
                <c:pt idx="90">
                  <c:v>43984</c:v>
                </c:pt>
                <c:pt idx="91">
                  <c:v>43985</c:v>
                </c:pt>
                <c:pt idx="92">
                  <c:v>43986</c:v>
                </c:pt>
                <c:pt idx="93">
                  <c:v>43987</c:v>
                </c:pt>
                <c:pt idx="94">
                  <c:v>43988</c:v>
                </c:pt>
                <c:pt idx="95">
                  <c:v>43989</c:v>
                </c:pt>
                <c:pt idx="96">
                  <c:v>43990</c:v>
                </c:pt>
                <c:pt idx="97">
                  <c:v>43991</c:v>
                </c:pt>
                <c:pt idx="98">
                  <c:v>43992</c:v>
                </c:pt>
                <c:pt idx="99">
                  <c:v>43993</c:v>
                </c:pt>
                <c:pt idx="100">
                  <c:v>43994</c:v>
                </c:pt>
                <c:pt idx="101">
                  <c:v>43995</c:v>
                </c:pt>
                <c:pt idx="102">
                  <c:v>43996</c:v>
                </c:pt>
                <c:pt idx="103">
                  <c:v>43997</c:v>
                </c:pt>
                <c:pt idx="104">
                  <c:v>43998</c:v>
                </c:pt>
                <c:pt idx="105">
                  <c:v>43999</c:v>
                </c:pt>
                <c:pt idx="106">
                  <c:v>44000</c:v>
                </c:pt>
                <c:pt idx="107">
                  <c:v>44001</c:v>
                </c:pt>
                <c:pt idx="108">
                  <c:v>44002</c:v>
                </c:pt>
                <c:pt idx="109">
                  <c:v>44003</c:v>
                </c:pt>
                <c:pt idx="110">
                  <c:v>44004</c:v>
                </c:pt>
                <c:pt idx="111">
                  <c:v>44005</c:v>
                </c:pt>
                <c:pt idx="112">
                  <c:v>44006</c:v>
                </c:pt>
                <c:pt idx="113">
                  <c:v>44007</c:v>
                </c:pt>
                <c:pt idx="114">
                  <c:v>44008</c:v>
                </c:pt>
                <c:pt idx="115">
                  <c:v>44009</c:v>
                </c:pt>
                <c:pt idx="116">
                  <c:v>44010</c:v>
                </c:pt>
                <c:pt idx="117">
                  <c:v>44011</c:v>
                </c:pt>
                <c:pt idx="118">
                  <c:v>44012</c:v>
                </c:pt>
                <c:pt idx="119">
                  <c:v>44013</c:v>
                </c:pt>
                <c:pt idx="120">
                  <c:v>44014</c:v>
                </c:pt>
                <c:pt idx="121">
                  <c:v>44015</c:v>
                </c:pt>
                <c:pt idx="122">
                  <c:v>44016</c:v>
                </c:pt>
                <c:pt idx="123">
                  <c:v>44017</c:v>
                </c:pt>
                <c:pt idx="124">
                  <c:v>44018</c:v>
                </c:pt>
                <c:pt idx="125">
                  <c:v>44019</c:v>
                </c:pt>
                <c:pt idx="126">
                  <c:v>44020</c:v>
                </c:pt>
                <c:pt idx="127">
                  <c:v>44021</c:v>
                </c:pt>
                <c:pt idx="128">
                  <c:v>44022</c:v>
                </c:pt>
                <c:pt idx="129">
                  <c:v>44023</c:v>
                </c:pt>
                <c:pt idx="130">
                  <c:v>44024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44030</c:v>
                </c:pt>
                <c:pt idx="137">
                  <c:v>44031</c:v>
                </c:pt>
                <c:pt idx="138">
                  <c:v>44032</c:v>
                </c:pt>
                <c:pt idx="139">
                  <c:v>44033</c:v>
                </c:pt>
                <c:pt idx="140">
                  <c:v>44034</c:v>
                </c:pt>
                <c:pt idx="141">
                  <c:v>44035</c:v>
                </c:pt>
                <c:pt idx="142">
                  <c:v>44036</c:v>
                </c:pt>
                <c:pt idx="143">
                  <c:v>44037</c:v>
                </c:pt>
                <c:pt idx="144">
                  <c:v>44038</c:v>
                </c:pt>
                <c:pt idx="145">
                  <c:v>44039</c:v>
                </c:pt>
                <c:pt idx="146">
                  <c:v>44040</c:v>
                </c:pt>
                <c:pt idx="147">
                  <c:v>44041</c:v>
                </c:pt>
                <c:pt idx="148">
                  <c:v>44042</c:v>
                </c:pt>
                <c:pt idx="149">
                  <c:v>44043</c:v>
                </c:pt>
                <c:pt idx="150">
                  <c:v>44044</c:v>
                </c:pt>
                <c:pt idx="151">
                  <c:v>44045</c:v>
                </c:pt>
                <c:pt idx="152">
                  <c:v>44046</c:v>
                </c:pt>
                <c:pt idx="153">
                  <c:v>44047</c:v>
                </c:pt>
                <c:pt idx="154">
                  <c:v>44048</c:v>
                </c:pt>
                <c:pt idx="155">
                  <c:v>44049</c:v>
                </c:pt>
                <c:pt idx="156">
                  <c:v>44050</c:v>
                </c:pt>
                <c:pt idx="157">
                  <c:v>44051</c:v>
                </c:pt>
                <c:pt idx="158">
                  <c:v>44052</c:v>
                </c:pt>
                <c:pt idx="159">
                  <c:v>44053</c:v>
                </c:pt>
                <c:pt idx="160">
                  <c:v>44054</c:v>
                </c:pt>
                <c:pt idx="161">
                  <c:v>44055</c:v>
                </c:pt>
                <c:pt idx="162">
                  <c:v>44056</c:v>
                </c:pt>
                <c:pt idx="163">
                  <c:v>44057</c:v>
                </c:pt>
                <c:pt idx="164">
                  <c:v>44058</c:v>
                </c:pt>
                <c:pt idx="165">
                  <c:v>44059</c:v>
                </c:pt>
                <c:pt idx="166">
                  <c:v>44060</c:v>
                </c:pt>
                <c:pt idx="167">
                  <c:v>44061</c:v>
                </c:pt>
                <c:pt idx="168">
                  <c:v>44062</c:v>
                </c:pt>
                <c:pt idx="169">
                  <c:v>44063</c:v>
                </c:pt>
                <c:pt idx="170">
                  <c:v>44064</c:v>
                </c:pt>
                <c:pt idx="171">
                  <c:v>44065</c:v>
                </c:pt>
                <c:pt idx="172">
                  <c:v>44066</c:v>
                </c:pt>
              </c:numCache>
            </c:numRef>
          </c:cat>
          <c:val>
            <c:numRef>
              <c:f>Denmark!$C$3:$C$175</c:f>
              <c:numCache>
                <c:formatCode>General</c:formatCode>
                <c:ptCount val="173"/>
                <c:pt idx="0">
                  <c:v>8</c:v>
                </c:pt>
                <c:pt idx="1">
                  <c:v>10</c:v>
                </c:pt>
                <c:pt idx="2">
                  <c:v>20</c:v>
                </c:pt>
                <c:pt idx="3">
                  <c:v>23</c:v>
                </c:pt>
                <c:pt idx="4">
                  <c:v>31</c:v>
                </c:pt>
                <c:pt idx="5">
                  <c:v>38</c:v>
                </c:pt>
                <c:pt idx="6">
                  <c:v>113</c:v>
                </c:pt>
                <c:pt idx="7">
                  <c:v>264</c:v>
                </c:pt>
                <c:pt idx="8">
                  <c:v>516</c:v>
                </c:pt>
                <c:pt idx="9">
                  <c:v>676</c:v>
                </c:pt>
                <c:pt idx="10">
                  <c:v>804</c:v>
                </c:pt>
                <c:pt idx="11">
                  <c:v>827</c:v>
                </c:pt>
                <c:pt idx="12">
                  <c:v>875</c:v>
                </c:pt>
                <c:pt idx="13">
                  <c:v>932</c:v>
                </c:pt>
                <c:pt idx="14">
                  <c:v>1024</c:v>
                </c:pt>
                <c:pt idx="15">
                  <c:v>1115</c:v>
                </c:pt>
                <c:pt idx="16">
                  <c:v>1151</c:v>
                </c:pt>
                <c:pt idx="17">
                  <c:v>1255</c:v>
                </c:pt>
                <c:pt idx="18">
                  <c:v>1326</c:v>
                </c:pt>
                <c:pt idx="19">
                  <c:v>1395</c:v>
                </c:pt>
                <c:pt idx="20">
                  <c:v>1460</c:v>
                </c:pt>
                <c:pt idx="21">
                  <c:v>1591</c:v>
                </c:pt>
                <c:pt idx="22">
                  <c:v>1724</c:v>
                </c:pt>
                <c:pt idx="23">
                  <c:v>1877</c:v>
                </c:pt>
                <c:pt idx="24">
                  <c:v>2046</c:v>
                </c:pt>
                <c:pt idx="25">
                  <c:v>2201</c:v>
                </c:pt>
                <c:pt idx="26">
                  <c:v>2395</c:v>
                </c:pt>
                <c:pt idx="27">
                  <c:v>2577</c:v>
                </c:pt>
                <c:pt idx="28">
                  <c:v>2860</c:v>
                </c:pt>
                <c:pt idx="29">
                  <c:v>3107</c:v>
                </c:pt>
                <c:pt idx="30">
                  <c:v>3386</c:v>
                </c:pt>
                <c:pt idx="31">
                  <c:v>3757</c:v>
                </c:pt>
                <c:pt idx="32">
                  <c:v>4077</c:v>
                </c:pt>
                <c:pt idx="33">
                  <c:v>4369</c:v>
                </c:pt>
                <c:pt idx="34">
                  <c:v>4681</c:v>
                </c:pt>
                <c:pt idx="35">
                  <c:v>5071</c:v>
                </c:pt>
                <c:pt idx="36">
                  <c:v>5402</c:v>
                </c:pt>
                <c:pt idx="37">
                  <c:v>5635</c:v>
                </c:pt>
                <c:pt idx="38">
                  <c:v>5819</c:v>
                </c:pt>
                <c:pt idx="39">
                  <c:v>5996</c:v>
                </c:pt>
                <c:pt idx="40">
                  <c:v>6174</c:v>
                </c:pt>
                <c:pt idx="41">
                  <c:v>6318</c:v>
                </c:pt>
                <c:pt idx="42">
                  <c:v>6511</c:v>
                </c:pt>
                <c:pt idx="43">
                  <c:v>6681</c:v>
                </c:pt>
                <c:pt idx="44">
                  <c:v>6879</c:v>
                </c:pt>
                <c:pt idx="45">
                  <c:v>7073</c:v>
                </c:pt>
                <c:pt idx="46">
                  <c:v>7242</c:v>
                </c:pt>
                <c:pt idx="47">
                  <c:v>7384</c:v>
                </c:pt>
                <c:pt idx="48">
                  <c:v>7515</c:v>
                </c:pt>
                <c:pt idx="49">
                  <c:v>7695</c:v>
                </c:pt>
                <c:pt idx="50">
                  <c:v>7912</c:v>
                </c:pt>
                <c:pt idx="51">
                  <c:v>8073</c:v>
                </c:pt>
                <c:pt idx="52">
                  <c:v>8210</c:v>
                </c:pt>
                <c:pt idx="53">
                  <c:v>8445</c:v>
                </c:pt>
                <c:pt idx="54">
                  <c:v>8575</c:v>
                </c:pt>
                <c:pt idx="55">
                  <c:v>8698</c:v>
                </c:pt>
                <c:pt idx="56">
                  <c:v>8851</c:v>
                </c:pt>
                <c:pt idx="57">
                  <c:v>9008</c:v>
                </c:pt>
                <c:pt idx="58">
                  <c:v>9158</c:v>
                </c:pt>
                <c:pt idx="59">
                  <c:v>9311</c:v>
                </c:pt>
                <c:pt idx="60">
                  <c:v>9407</c:v>
                </c:pt>
                <c:pt idx="61">
                  <c:v>9523</c:v>
                </c:pt>
                <c:pt idx="62">
                  <c:v>9670</c:v>
                </c:pt>
                <c:pt idx="63">
                  <c:v>9821</c:v>
                </c:pt>
                <c:pt idx="64">
                  <c:v>9983</c:v>
                </c:pt>
                <c:pt idx="65">
                  <c:v>10083</c:v>
                </c:pt>
                <c:pt idx="66">
                  <c:v>10218</c:v>
                </c:pt>
                <c:pt idx="67">
                  <c:v>10319</c:v>
                </c:pt>
                <c:pt idx="68">
                  <c:v>10429</c:v>
                </c:pt>
                <c:pt idx="69">
                  <c:v>10513</c:v>
                </c:pt>
                <c:pt idx="70">
                  <c:v>10591</c:v>
                </c:pt>
                <c:pt idx="71">
                  <c:v>10667</c:v>
                </c:pt>
                <c:pt idx="72">
                  <c:v>10713</c:v>
                </c:pt>
                <c:pt idx="73">
                  <c:v>10791</c:v>
                </c:pt>
                <c:pt idx="74">
                  <c:v>10858</c:v>
                </c:pt>
                <c:pt idx="75">
                  <c:v>10927</c:v>
                </c:pt>
                <c:pt idx="76">
                  <c:v>10968</c:v>
                </c:pt>
                <c:pt idx="77">
                  <c:v>11044</c:v>
                </c:pt>
                <c:pt idx="78">
                  <c:v>11117</c:v>
                </c:pt>
                <c:pt idx="79">
                  <c:v>11182</c:v>
                </c:pt>
                <c:pt idx="80">
                  <c:v>11230</c:v>
                </c:pt>
                <c:pt idx="81">
                  <c:v>11289</c:v>
                </c:pt>
                <c:pt idx="82">
                  <c:v>11360</c:v>
                </c:pt>
                <c:pt idx="83">
                  <c:v>11387</c:v>
                </c:pt>
                <c:pt idx="84">
                  <c:v>11428</c:v>
                </c:pt>
                <c:pt idx="85">
                  <c:v>11480</c:v>
                </c:pt>
                <c:pt idx="86">
                  <c:v>11512</c:v>
                </c:pt>
                <c:pt idx="87">
                  <c:v>11593</c:v>
                </c:pt>
                <c:pt idx="88">
                  <c:v>11633</c:v>
                </c:pt>
                <c:pt idx="89">
                  <c:v>11669</c:v>
                </c:pt>
                <c:pt idx="90">
                  <c:v>11699</c:v>
                </c:pt>
                <c:pt idx="91">
                  <c:v>11734</c:v>
                </c:pt>
                <c:pt idx="92">
                  <c:v>11771</c:v>
                </c:pt>
                <c:pt idx="93">
                  <c:v>11811</c:v>
                </c:pt>
                <c:pt idx="94">
                  <c:v>11875</c:v>
                </c:pt>
                <c:pt idx="95">
                  <c:v>11924</c:v>
                </c:pt>
                <c:pt idx="96">
                  <c:v>11948</c:v>
                </c:pt>
                <c:pt idx="97">
                  <c:v>11962</c:v>
                </c:pt>
                <c:pt idx="98">
                  <c:v>12001</c:v>
                </c:pt>
                <c:pt idx="99">
                  <c:v>12016</c:v>
                </c:pt>
                <c:pt idx="100">
                  <c:v>12035</c:v>
                </c:pt>
                <c:pt idx="101">
                  <c:v>12099</c:v>
                </c:pt>
                <c:pt idx="102">
                  <c:v>12139</c:v>
                </c:pt>
                <c:pt idx="103">
                  <c:v>12193</c:v>
                </c:pt>
                <c:pt idx="104">
                  <c:v>12217</c:v>
                </c:pt>
                <c:pt idx="105">
                  <c:v>12250</c:v>
                </c:pt>
                <c:pt idx="106">
                  <c:v>12294</c:v>
                </c:pt>
                <c:pt idx="107">
                  <c:v>12344</c:v>
                </c:pt>
                <c:pt idx="108">
                  <c:v>12391</c:v>
                </c:pt>
                <c:pt idx="109">
                  <c:v>12391</c:v>
                </c:pt>
                <c:pt idx="110">
                  <c:v>12391</c:v>
                </c:pt>
                <c:pt idx="111">
                  <c:v>12527</c:v>
                </c:pt>
                <c:pt idx="112">
                  <c:v>12561</c:v>
                </c:pt>
                <c:pt idx="113">
                  <c:v>12615</c:v>
                </c:pt>
                <c:pt idx="114">
                  <c:v>12636</c:v>
                </c:pt>
                <c:pt idx="115">
                  <c:v>12675</c:v>
                </c:pt>
                <c:pt idx="116">
                  <c:v>12675</c:v>
                </c:pt>
                <c:pt idx="117">
                  <c:v>12675</c:v>
                </c:pt>
                <c:pt idx="118">
                  <c:v>12751</c:v>
                </c:pt>
                <c:pt idx="119">
                  <c:v>12768</c:v>
                </c:pt>
                <c:pt idx="120">
                  <c:v>12794</c:v>
                </c:pt>
                <c:pt idx="121">
                  <c:v>12815</c:v>
                </c:pt>
                <c:pt idx="122">
                  <c:v>12832</c:v>
                </c:pt>
                <c:pt idx="123">
                  <c:v>12832</c:v>
                </c:pt>
                <c:pt idx="124">
                  <c:v>12832</c:v>
                </c:pt>
                <c:pt idx="125">
                  <c:v>12878</c:v>
                </c:pt>
                <c:pt idx="126">
                  <c:v>12888</c:v>
                </c:pt>
                <c:pt idx="127">
                  <c:v>12900</c:v>
                </c:pt>
                <c:pt idx="128">
                  <c:v>12916</c:v>
                </c:pt>
                <c:pt idx="129">
                  <c:v>12946</c:v>
                </c:pt>
                <c:pt idx="130">
                  <c:v>12946</c:v>
                </c:pt>
                <c:pt idx="131">
                  <c:v>12946</c:v>
                </c:pt>
                <c:pt idx="132">
                  <c:v>13037</c:v>
                </c:pt>
                <c:pt idx="133">
                  <c:v>13061</c:v>
                </c:pt>
                <c:pt idx="134">
                  <c:v>13092</c:v>
                </c:pt>
                <c:pt idx="135">
                  <c:v>13124</c:v>
                </c:pt>
                <c:pt idx="136">
                  <c:v>13173</c:v>
                </c:pt>
                <c:pt idx="137">
                  <c:v>13173</c:v>
                </c:pt>
                <c:pt idx="138">
                  <c:v>13173</c:v>
                </c:pt>
                <c:pt idx="139">
                  <c:v>13262</c:v>
                </c:pt>
                <c:pt idx="140">
                  <c:v>13302</c:v>
                </c:pt>
                <c:pt idx="141">
                  <c:v>13350</c:v>
                </c:pt>
                <c:pt idx="142">
                  <c:v>13390</c:v>
                </c:pt>
                <c:pt idx="143">
                  <c:v>13438</c:v>
                </c:pt>
                <c:pt idx="144">
                  <c:v>13438</c:v>
                </c:pt>
                <c:pt idx="145">
                  <c:v>13438</c:v>
                </c:pt>
                <c:pt idx="146">
                  <c:v>13547</c:v>
                </c:pt>
                <c:pt idx="147">
                  <c:v>13577</c:v>
                </c:pt>
                <c:pt idx="148">
                  <c:v>13634</c:v>
                </c:pt>
                <c:pt idx="149">
                  <c:v>13725</c:v>
                </c:pt>
                <c:pt idx="150">
                  <c:v>13789</c:v>
                </c:pt>
                <c:pt idx="151">
                  <c:v>13789</c:v>
                </c:pt>
                <c:pt idx="152">
                  <c:v>13789</c:v>
                </c:pt>
                <c:pt idx="153">
                  <c:v>13996</c:v>
                </c:pt>
                <c:pt idx="154">
                  <c:v>14073</c:v>
                </c:pt>
                <c:pt idx="155">
                  <c:v>14185</c:v>
                </c:pt>
                <c:pt idx="156">
                  <c:v>14306</c:v>
                </c:pt>
                <c:pt idx="157">
                  <c:v>14442</c:v>
                </c:pt>
                <c:pt idx="158">
                  <c:v>14442</c:v>
                </c:pt>
                <c:pt idx="159">
                  <c:v>14442</c:v>
                </c:pt>
                <c:pt idx="160">
                  <c:v>14815</c:v>
                </c:pt>
                <c:pt idx="161">
                  <c:v>14959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57-46A5-80B0-2964A1711216}"/>
            </c:ext>
          </c:extLst>
        </c:ser>
        <c:ser>
          <c:idx val="1"/>
          <c:order val="1"/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Denmark!$B$3:$B$175</c:f>
              <c:numCache>
                <c:formatCode>[$-407]d/\ mmm/;@</c:formatCode>
                <c:ptCount val="173"/>
                <c:pt idx="0">
                  <c:v>43894</c:v>
                </c:pt>
                <c:pt idx="1">
                  <c:v>43895</c:v>
                </c:pt>
                <c:pt idx="2">
                  <c:v>43896</c:v>
                </c:pt>
                <c:pt idx="3">
                  <c:v>43897</c:v>
                </c:pt>
                <c:pt idx="4">
                  <c:v>43898</c:v>
                </c:pt>
                <c:pt idx="5">
                  <c:v>43899</c:v>
                </c:pt>
                <c:pt idx="6">
                  <c:v>43900</c:v>
                </c:pt>
                <c:pt idx="7">
                  <c:v>43901</c:v>
                </c:pt>
                <c:pt idx="8">
                  <c:v>43902</c:v>
                </c:pt>
                <c:pt idx="9">
                  <c:v>43903</c:v>
                </c:pt>
                <c:pt idx="10">
                  <c:v>43904</c:v>
                </c:pt>
                <c:pt idx="11">
                  <c:v>43905</c:v>
                </c:pt>
                <c:pt idx="12">
                  <c:v>43906</c:v>
                </c:pt>
                <c:pt idx="13">
                  <c:v>43907</c:v>
                </c:pt>
                <c:pt idx="14">
                  <c:v>43908</c:v>
                </c:pt>
                <c:pt idx="15">
                  <c:v>43909</c:v>
                </c:pt>
                <c:pt idx="16">
                  <c:v>43910</c:v>
                </c:pt>
                <c:pt idx="17">
                  <c:v>43911</c:v>
                </c:pt>
                <c:pt idx="18">
                  <c:v>43912</c:v>
                </c:pt>
                <c:pt idx="19">
                  <c:v>43913</c:v>
                </c:pt>
                <c:pt idx="20">
                  <c:v>43914</c:v>
                </c:pt>
                <c:pt idx="21">
                  <c:v>43915</c:v>
                </c:pt>
                <c:pt idx="22">
                  <c:v>43916</c:v>
                </c:pt>
                <c:pt idx="23">
                  <c:v>43917</c:v>
                </c:pt>
                <c:pt idx="24">
                  <c:v>43918</c:v>
                </c:pt>
                <c:pt idx="25">
                  <c:v>43919</c:v>
                </c:pt>
                <c:pt idx="26">
                  <c:v>43920</c:v>
                </c:pt>
                <c:pt idx="27">
                  <c:v>43921</c:v>
                </c:pt>
                <c:pt idx="28">
                  <c:v>43922</c:v>
                </c:pt>
                <c:pt idx="29">
                  <c:v>43923</c:v>
                </c:pt>
                <c:pt idx="30">
                  <c:v>43924</c:v>
                </c:pt>
                <c:pt idx="31">
                  <c:v>43925</c:v>
                </c:pt>
                <c:pt idx="32">
                  <c:v>43926</c:v>
                </c:pt>
                <c:pt idx="33">
                  <c:v>43927</c:v>
                </c:pt>
                <c:pt idx="34">
                  <c:v>43928</c:v>
                </c:pt>
                <c:pt idx="35">
                  <c:v>43929</c:v>
                </c:pt>
                <c:pt idx="36">
                  <c:v>43930</c:v>
                </c:pt>
                <c:pt idx="37">
                  <c:v>43931</c:v>
                </c:pt>
                <c:pt idx="38">
                  <c:v>43932</c:v>
                </c:pt>
                <c:pt idx="39">
                  <c:v>43933</c:v>
                </c:pt>
                <c:pt idx="40">
                  <c:v>43934</c:v>
                </c:pt>
                <c:pt idx="41">
                  <c:v>43935</c:v>
                </c:pt>
                <c:pt idx="42">
                  <c:v>43936</c:v>
                </c:pt>
                <c:pt idx="43">
                  <c:v>43937</c:v>
                </c:pt>
                <c:pt idx="44">
                  <c:v>43938</c:v>
                </c:pt>
                <c:pt idx="45">
                  <c:v>43939</c:v>
                </c:pt>
                <c:pt idx="46">
                  <c:v>43940</c:v>
                </c:pt>
                <c:pt idx="47">
                  <c:v>43941</c:v>
                </c:pt>
                <c:pt idx="48">
                  <c:v>43942</c:v>
                </c:pt>
                <c:pt idx="49">
                  <c:v>43943</c:v>
                </c:pt>
                <c:pt idx="50">
                  <c:v>43944</c:v>
                </c:pt>
                <c:pt idx="51">
                  <c:v>43945</c:v>
                </c:pt>
                <c:pt idx="52">
                  <c:v>43946</c:v>
                </c:pt>
                <c:pt idx="53">
                  <c:v>43947</c:v>
                </c:pt>
                <c:pt idx="54">
                  <c:v>43948</c:v>
                </c:pt>
                <c:pt idx="55">
                  <c:v>43949</c:v>
                </c:pt>
                <c:pt idx="56">
                  <c:v>43950</c:v>
                </c:pt>
                <c:pt idx="57">
                  <c:v>43951</c:v>
                </c:pt>
                <c:pt idx="58">
                  <c:v>43952</c:v>
                </c:pt>
                <c:pt idx="59">
                  <c:v>43953</c:v>
                </c:pt>
                <c:pt idx="60">
                  <c:v>43954</c:v>
                </c:pt>
                <c:pt idx="61">
                  <c:v>43955</c:v>
                </c:pt>
                <c:pt idx="62">
                  <c:v>43956</c:v>
                </c:pt>
                <c:pt idx="63">
                  <c:v>43957</c:v>
                </c:pt>
                <c:pt idx="64">
                  <c:v>43958</c:v>
                </c:pt>
                <c:pt idx="65">
                  <c:v>43959</c:v>
                </c:pt>
                <c:pt idx="66">
                  <c:v>43960</c:v>
                </c:pt>
                <c:pt idx="67">
                  <c:v>43961</c:v>
                </c:pt>
                <c:pt idx="68">
                  <c:v>43962</c:v>
                </c:pt>
                <c:pt idx="69">
                  <c:v>43963</c:v>
                </c:pt>
                <c:pt idx="70">
                  <c:v>43964</c:v>
                </c:pt>
                <c:pt idx="71">
                  <c:v>43965</c:v>
                </c:pt>
                <c:pt idx="72">
                  <c:v>43966</c:v>
                </c:pt>
                <c:pt idx="73">
                  <c:v>43967</c:v>
                </c:pt>
                <c:pt idx="74">
                  <c:v>43968</c:v>
                </c:pt>
                <c:pt idx="75">
                  <c:v>43969</c:v>
                </c:pt>
                <c:pt idx="76">
                  <c:v>43970</c:v>
                </c:pt>
                <c:pt idx="77">
                  <c:v>43971</c:v>
                </c:pt>
                <c:pt idx="78">
                  <c:v>43972</c:v>
                </c:pt>
                <c:pt idx="79">
                  <c:v>43973</c:v>
                </c:pt>
                <c:pt idx="80">
                  <c:v>43974</c:v>
                </c:pt>
                <c:pt idx="81">
                  <c:v>43975</c:v>
                </c:pt>
                <c:pt idx="82">
                  <c:v>43976</c:v>
                </c:pt>
                <c:pt idx="83">
                  <c:v>43977</c:v>
                </c:pt>
                <c:pt idx="84">
                  <c:v>43978</c:v>
                </c:pt>
                <c:pt idx="85">
                  <c:v>43979</c:v>
                </c:pt>
                <c:pt idx="86">
                  <c:v>43980</c:v>
                </c:pt>
                <c:pt idx="87">
                  <c:v>43981</c:v>
                </c:pt>
                <c:pt idx="88">
                  <c:v>43982</c:v>
                </c:pt>
                <c:pt idx="89">
                  <c:v>43983</c:v>
                </c:pt>
                <c:pt idx="90">
                  <c:v>43984</c:v>
                </c:pt>
                <c:pt idx="91">
                  <c:v>43985</c:v>
                </c:pt>
                <c:pt idx="92">
                  <c:v>43986</c:v>
                </c:pt>
                <c:pt idx="93">
                  <c:v>43987</c:v>
                </c:pt>
                <c:pt idx="94">
                  <c:v>43988</c:v>
                </c:pt>
                <c:pt idx="95">
                  <c:v>43989</c:v>
                </c:pt>
                <c:pt idx="96">
                  <c:v>43990</c:v>
                </c:pt>
                <c:pt idx="97">
                  <c:v>43991</c:v>
                </c:pt>
                <c:pt idx="98">
                  <c:v>43992</c:v>
                </c:pt>
                <c:pt idx="99">
                  <c:v>43993</c:v>
                </c:pt>
                <c:pt idx="100">
                  <c:v>43994</c:v>
                </c:pt>
                <c:pt idx="101">
                  <c:v>43995</c:v>
                </c:pt>
                <c:pt idx="102">
                  <c:v>43996</c:v>
                </c:pt>
                <c:pt idx="103">
                  <c:v>43997</c:v>
                </c:pt>
                <c:pt idx="104">
                  <c:v>43998</c:v>
                </c:pt>
                <c:pt idx="105">
                  <c:v>43999</c:v>
                </c:pt>
                <c:pt idx="106">
                  <c:v>44000</c:v>
                </c:pt>
                <c:pt idx="107">
                  <c:v>44001</c:v>
                </c:pt>
                <c:pt idx="108">
                  <c:v>44002</c:v>
                </c:pt>
                <c:pt idx="109">
                  <c:v>44003</c:v>
                </c:pt>
                <c:pt idx="110">
                  <c:v>44004</c:v>
                </c:pt>
                <c:pt idx="111">
                  <c:v>44005</c:v>
                </c:pt>
                <c:pt idx="112">
                  <c:v>44006</c:v>
                </c:pt>
                <c:pt idx="113">
                  <c:v>44007</c:v>
                </c:pt>
                <c:pt idx="114">
                  <c:v>44008</c:v>
                </c:pt>
                <c:pt idx="115">
                  <c:v>44009</c:v>
                </c:pt>
                <c:pt idx="116">
                  <c:v>44010</c:v>
                </c:pt>
                <c:pt idx="117">
                  <c:v>44011</c:v>
                </c:pt>
                <c:pt idx="118">
                  <c:v>44012</c:v>
                </c:pt>
                <c:pt idx="119">
                  <c:v>44013</c:v>
                </c:pt>
                <c:pt idx="120">
                  <c:v>44014</c:v>
                </c:pt>
                <c:pt idx="121">
                  <c:v>44015</c:v>
                </c:pt>
                <c:pt idx="122">
                  <c:v>44016</c:v>
                </c:pt>
                <c:pt idx="123">
                  <c:v>44017</c:v>
                </c:pt>
                <c:pt idx="124">
                  <c:v>44018</c:v>
                </c:pt>
                <c:pt idx="125">
                  <c:v>44019</c:v>
                </c:pt>
                <c:pt idx="126">
                  <c:v>44020</c:v>
                </c:pt>
                <c:pt idx="127">
                  <c:v>44021</c:v>
                </c:pt>
                <c:pt idx="128">
                  <c:v>44022</c:v>
                </c:pt>
                <c:pt idx="129">
                  <c:v>44023</c:v>
                </c:pt>
                <c:pt idx="130">
                  <c:v>44024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44030</c:v>
                </c:pt>
                <c:pt idx="137">
                  <c:v>44031</c:v>
                </c:pt>
                <c:pt idx="138">
                  <c:v>44032</c:v>
                </c:pt>
                <c:pt idx="139">
                  <c:v>44033</c:v>
                </c:pt>
                <c:pt idx="140">
                  <c:v>44034</c:v>
                </c:pt>
                <c:pt idx="141">
                  <c:v>44035</c:v>
                </c:pt>
                <c:pt idx="142">
                  <c:v>44036</c:v>
                </c:pt>
                <c:pt idx="143">
                  <c:v>44037</c:v>
                </c:pt>
                <c:pt idx="144">
                  <c:v>44038</c:v>
                </c:pt>
                <c:pt idx="145">
                  <c:v>44039</c:v>
                </c:pt>
                <c:pt idx="146">
                  <c:v>44040</c:v>
                </c:pt>
                <c:pt idx="147">
                  <c:v>44041</c:v>
                </c:pt>
                <c:pt idx="148">
                  <c:v>44042</c:v>
                </c:pt>
                <c:pt idx="149">
                  <c:v>44043</c:v>
                </c:pt>
                <c:pt idx="150">
                  <c:v>44044</c:v>
                </c:pt>
                <c:pt idx="151">
                  <c:v>44045</c:v>
                </c:pt>
                <c:pt idx="152">
                  <c:v>44046</c:v>
                </c:pt>
                <c:pt idx="153">
                  <c:v>44047</c:v>
                </c:pt>
                <c:pt idx="154">
                  <c:v>44048</c:v>
                </c:pt>
                <c:pt idx="155">
                  <c:v>44049</c:v>
                </c:pt>
                <c:pt idx="156">
                  <c:v>44050</c:v>
                </c:pt>
                <c:pt idx="157">
                  <c:v>44051</c:v>
                </c:pt>
                <c:pt idx="158">
                  <c:v>44052</c:v>
                </c:pt>
                <c:pt idx="159">
                  <c:v>44053</c:v>
                </c:pt>
                <c:pt idx="160">
                  <c:v>44054</c:v>
                </c:pt>
                <c:pt idx="161">
                  <c:v>44055</c:v>
                </c:pt>
                <c:pt idx="162">
                  <c:v>44056</c:v>
                </c:pt>
                <c:pt idx="163">
                  <c:v>44057</c:v>
                </c:pt>
                <c:pt idx="164">
                  <c:v>44058</c:v>
                </c:pt>
                <c:pt idx="165">
                  <c:v>44059</c:v>
                </c:pt>
                <c:pt idx="166">
                  <c:v>44060</c:v>
                </c:pt>
                <c:pt idx="167">
                  <c:v>44061</c:v>
                </c:pt>
                <c:pt idx="168">
                  <c:v>44062</c:v>
                </c:pt>
                <c:pt idx="169">
                  <c:v>44063</c:v>
                </c:pt>
                <c:pt idx="170">
                  <c:v>44064</c:v>
                </c:pt>
                <c:pt idx="171">
                  <c:v>44065</c:v>
                </c:pt>
                <c:pt idx="172">
                  <c:v>44066</c:v>
                </c:pt>
              </c:numCache>
            </c:numRef>
          </c:cat>
          <c:val>
            <c:numRef>
              <c:f>Denmark!$G$3:$G$175</c:f>
              <c:numCache>
                <c:formatCode>General</c:formatCode>
                <c:ptCount val="17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57-46A5-80B0-2964A1711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668184"/>
        <c:axId val="432639648"/>
      </c:lineChart>
      <c:dateAx>
        <c:axId val="432668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7]d/\ mmm/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639648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432639648"/>
        <c:scaling>
          <c:logBase val="10"/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668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Denmark!$E$2</c:f>
              <c:strCache>
                <c:ptCount val="1"/>
                <c:pt idx="0">
                  <c:v>Ges. Todesfälle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Denmark!$B$3:$B$175</c:f>
              <c:numCache>
                <c:formatCode>[$-407]d/\ mmm/;@</c:formatCode>
                <c:ptCount val="173"/>
                <c:pt idx="0">
                  <c:v>43894</c:v>
                </c:pt>
                <c:pt idx="1">
                  <c:v>43895</c:v>
                </c:pt>
                <c:pt idx="2">
                  <c:v>43896</c:v>
                </c:pt>
                <c:pt idx="3">
                  <c:v>43897</c:v>
                </c:pt>
                <c:pt idx="4">
                  <c:v>43898</c:v>
                </c:pt>
                <c:pt idx="5">
                  <c:v>43899</c:v>
                </c:pt>
                <c:pt idx="6">
                  <c:v>43900</c:v>
                </c:pt>
                <c:pt idx="7">
                  <c:v>43901</c:v>
                </c:pt>
                <c:pt idx="8">
                  <c:v>43902</c:v>
                </c:pt>
                <c:pt idx="9">
                  <c:v>43903</c:v>
                </c:pt>
                <c:pt idx="10">
                  <c:v>43904</c:v>
                </c:pt>
                <c:pt idx="11">
                  <c:v>43905</c:v>
                </c:pt>
                <c:pt idx="12">
                  <c:v>43906</c:v>
                </c:pt>
                <c:pt idx="13">
                  <c:v>43907</c:v>
                </c:pt>
                <c:pt idx="14">
                  <c:v>43908</c:v>
                </c:pt>
                <c:pt idx="15">
                  <c:v>43909</c:v>
                </c:pt>
                <c:pt idx="16">
                  <c:v>43910</c:v>
                </c:pt>
                <c:pt idx="17">
                  <c:v>43911</c:v>
                </c:pt>
                <c:pt idx="18">
                  <c:v>43912</c:v>
                </c:pt>
                <c:pt idx="19">
                  <c:v>43913</c:v>
                </c:pt>
                <c:pt idx="20">
                  <c:v>43914</c:v>
                </c:pt>
                <c:pt idx="21">
                  <c:v>43915</c:v>
                </c:pt>
                <c:pt idx="22">
                  <c:v>43916</c:v>
                </c:pt>
                <c:pt idx="23">
                  <c:v>43917</c:v>
                </c:pt>
                <c:pt idx="24">
                  <c:v>43918</c:v>
                </c:pt>
                <c:pt idx="25">
                  <c:v>43919</c:v>
                </c:pt>
                <c:pt idx="26">
                  <c:v>43920</c:v>
                </c:pt>
                <c:pt idx="27">
                  <c:v>43921</c:v>
                </c:pt>
                <c:pt idx="28">
                  <c:v>43922</c:v>
                </c:pt>
                <c:pt idx="29">
                  <c:v>43923</c:v>
                </c:pt>
                <c:pt idx="30">
                  <c:v>43924</c:v>
                </c:pt>
                <c:pt idx="31">
                  <c:v>43925</c:v>
                </c:pt>
                <c:pt idx="32">
                  <c:v>43926</c:v>
                </c:pt>
                <c:pt idx="33">
                  <c:v>43927</c:v>
                </c:pt>
                <c:pt idx="34">
                  <c:v>43928</c:v>
                </c:pt>
                <c:pt idx="35">
                  <c:v>43929</c:v>
                </c:pt>
                <c:pt idx="36">
                  <c:v>43930</c:v>
                </c:pt>
                <c:pt idx="37">
                  <c:v>43931</c:v>
                </c:pt>
                <c:pt idx="38">
                  <c:v>43932</c:v>
                </c:pt>
                <c:pt idx="39">
                  <c:v>43933</c:v>
                </c:pt>
                <c:pt idx="40">
                  <c:v>43934</c:v>
                </c:pt>
                <c:pt idx="41">
                  <c:v>43935</c:v>
                </c:pt>
                <c:pt idx="42">
                  <c:v>43936</c:v>
                </c:pt>
                <c:pt idx="43">
                  <c:v>43937</c:v>
                </c:pt>
                <c:pt idx="44">
                  <c:v>43938</c:v>
                </c:pt>
                <c:pt idx="45">
                  <c:v>43939</c:v>
                </c:pt>
                <c:pt idx="46">
                  <c:v>43940</c:v>
                </c:pt>
                <c:pt idx="47">
                  <c:v>43941</c:v>
                </c:pt>
                <c:pt idx="48">
                  <c:v>43942</c:v>
                </c:pt>
                <c:pt idx="49">
                  <c:v>43943</c:v>
                </c:pt>
                <c:pt idx="50">
                  <c:v>43944</c:v>
                </c:pt>
                <c:pt idx="51">
                  <c:v>43945</c:v>
                </c:pt>
                <c:pt idx="52">
                  <c:v>43946</c:v>
                </c:pt>
                <c:pt idx="53">
                  <c:v>43947</c:v>
                </c:pt>
                <c:pt idx="54">
                  <c:v>43948</c:v>
                </c:pt>
                <c:pt idx="55">
                  <c:v>43949</c:v>
                </c:pt>
                <c:pt idx="56">
                  <c:v>43950</c:v>
                </c:pt>
                <c:pt idx="57">
                  <c:v>43951</c:v>
                </c:pt>
                <c:pt idx="58">
                  <c:v>43952</c:v>
                </c:pt>
                <c:pt idx="59">
                  <c:v>43953</c:v>
                </c:pt>
                <c:pt idx="60">
                  <c:v>43954</c:v>
                </c:pt>
                <c:pt idx="61">
                  <c:v>43955</c:v>
                </c:pt>
                <c:pt idx="62">
                  <c:v>43956</c:v>
                </c:pt>
                <c:pt idx="63">
                  <c:v>43957</c:v>
                </c:pt>
                <c:pt idx="64">
                  <c:v>43958</c:v>
                </c:pt>
                <c:pt idx="65">
                  <c:v>43959</c:v>
                </c:pt>
                <c:pt idx="66">
                  <c:v>43960</c:v>
                </c:pt>
                <c:pt idx="67">
                  <c:v>43961</c:v>
                </c:pt>
                <c:pt idx="68">
                  <c:v>43962</c:v>
                </c:pt>
                <c:pt idx="69">
                  <c:v>43963</c:v>
                </c:pt>
                <c:pt idx="70">
                  <c:v>43964</c:v>
                </c:pt>
                <c:pt idx="71">
                  <c:v>43965</c:v>
                </c:pt>
                <c:pt idx="72">
                  <c:v>43966</c:v>
                </c:pt>
                <c:pt idx="73">
                  <c:v>43967</c:v>
                </c:pt>
                <c:pt idx="74">
                  <c:v>43968</c:v>
                </c:pt>
                <c:pt idx="75">
                  <c:v>43969</c:v>
                </c:pt>
                <c:pt idx="76">
                  <c:v>43970</c:v>
                </c:pt>
                <c:pt idx="77">
                  <c:v>43971</c:v>
                </c:pt>
                <c:pt idx="78">
                  <c:v>43972</c:v>
                </c:pt>
                <c:pt idx="79">
                  <c:v>43973</c:v>
                </c:pt>
                <c:pt idx="80">
                  <c:v>43974</c:v>
                </c:pt>
                <c:pt idx="81">
                  <c:v>43975</c:v>
                </c:pt>
                <c:pt idx="82">
                  <c:v>43976</c:v>
                </c:pt>
                <c:pt idx="83">
                  <c:v>43977</c:v>
                </c:pt>
                <c:pt idx="84">
                  <c:v>43978</c:v>
                </c:pt>
                <c:pt idx="85">
                  <c:v>43979</c:v>
                </c:pt>
                <c:pt idx="86">
                  <c:v>43980</c:v>
                </c:pt>
                <c:pt idx="87">
                  <c:v>43981</c:v>
                </c:pt>
                <c:pt idx="88">
                  <c:v>43982</c:v>
                </c:pt>
                <c:pt idx="89">
                  <c:v>43983</c:v>
                </c:pt>
                <c:pt idx="90">
                  <c:v>43984</c:v>
                </c:pt>
                <c:pt idx="91">
                  <c:v>43985</c:v>
                </c:pt>
                <c:pt idx="92">
                  <c:v>43986</c:v>
                </c:pt>
                <c:pt idx="93">
                  <c:v>43987</c:v>
                </c:pt>
                <c:pt idx="94">
                  <c:v>43988</c:v>
                </c:pt>
                <c:pt idx="95">
                  <c:v>43989</c:v>
                </c:pt>
                <c:pt idx="96">
                  <c:v>43990</c:v>
                </c:pt>
                <c:pt idx="97">
                  <c:v>43991</c:v>
                </c:pt>
                <c:pt idx="98">
                  <c:v>43992</c:v>
                </c:pt>
                <c:pt idx="99">
                  <c:v>43993</c:v>
                </c:pt>
                <c:pt idx="100">
                  <c:v>43994</c:v>
                </c:pt>
                <c:pt idx="101">
                  <c:v>43995</c:v>
                </c:pt>
                <c:pt idx="102">
                  <c:v>43996</c:v>
                </c:pt>
                <c:pt idx="103">
                  <c:v>43997</c:v>
                </c:pt>
                <c:pt idx="104">
                  <c:v>43998</c:v>
                </c:pt>
                <c:pt idx="105">
                  <c:v>43999</c:v>
                </c:pt>
                <c:pt idx="106">
                  <c:v>44000</c:v>
                </c:pt>
                <c:pt idx="107">
                  <c:v>44001</c:v>
                </c:pt>
                <c:pt idx="108">
                  <c:v>44002</c:v>
                </c:pt>
                <c:pt idx="109">
                  <c:v>44003</c:v>
                </c:pt>
                <c:pt idx="110">
                  <c:v>44004</c:v>
                </c:pt>
                <c:pt idx="111">
                  <c:v>44005</c:v>
                </c:pt>
                <c:pt idx="112">
                  <c:v>44006</c:v>
                </c:pt>
                <c:pt idx="113">
                  <c:v>44007</c:v>
                </c:pt>
                <c:pt idx="114">
                  <c:v>44008</c:v>
                </c:pt>
                <c:pt idx="115">
                  <c:v>44009</c:v>
                </c:pt>
                <c:pt idx="116">
                  <c:v>44010</c:v>
                </c:pt>
                <c:pt idx="117">
                  <c:v>44011</c:v>
                </c:pt>
                <c:pt idx="118">
                  <c:v>44012</c:v>
                </c:pt>
                <c:pt idx="119">
                  <c:v>44013</c:v>
                </c:pt>
                <c:pt idx="120">
                  <c:v>44014</c:v>
                </c:pt>
                <c:pt idx="121">
                  <c:v>44015</c:v>
                </c:pt>
                <c:pt idx="122">
                  <c:v>44016</c:v>
                </c:pt>
                <c:pt idx="123">
                  <c:v>44017</c:v>
                </c:pt>
                <c:pt idx="124">
                  <c:v>44018</c:v>
                </c:pt>
                <c:pt idx="125">
                  <c:v>44019</c:v>
                </c:pt>
                <c:pt idx="126">
                  <c:v>44020</c:v>
                </c:pt>
                <c:pt idx="127">
                  <c:v>44021</c:v>
                </c:pt>
                <c:pt idx="128">
                  <c:v>44022</c:v>
                </c:pt>
                <c:pt idx="129">
                  <c:v>44023</c:v>
                </c:pt>
                <c:pt idx="130">
                  <c:v>44024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44030</c:v>
                </c:pt>
                <c:pt idx="137">
                  <c:v>44031</c:v>
                </c:pt>
                <c:pt idx="138">
                  <c:v>44032</c:v>
                </c:pt>
                <c:pt idx="139">
                  <c:v>44033</c:v>
                </c:pt>
                <c:pt idx="140">
                  <c:v>44034</c:v>
                </c:pt>
                <c:pt idx="141">
                  <c:v>44035</c:v>
                </c:pt>
                <c:pt idx="142">
                  <c:v>44036</c:v>
                </c:pt>
                <c:pt idx="143">
                  <c:v>44037</c:v>
                </c:pt>
                <c:pt idx="144">
                  <c:v>44038</c:v>
                </c:pt>
                <c:pt idx="145">
                  <c:v>44039</c:v>
                </c:pt>
                <c:pt idx="146">
                  <c:v>44040</c:v>
                </c:pt>
                <c:pt idx="147">
                  <c:v>44041</c:v>
                </c:pt>
                <c:pt idx="148">
                  <c:v>44042</c:v>
                </c:pt>
                <c:pt idx="149">
                  <c:v>44043</c:v>
                </c:pt>
                <c:pt idx="150">
                  <c:v>44044</c:v>
                </c:pt>
                <c:pt idx="151">
                  <c:v>44045</c:v>
                </c:pt>
                <c:pt idx="152">
                  <c:v>44046</c:v>
                </c:pt>
                <c:pt idx="153">
                  <c:v>44047</c:v>
                </c:pt>
                <c:pt idx="154">
                  <c:v>44048</c:v>
                </c:pt>
                <c:pt idx="155">
                  <c:v>44049</c:v>
                </c:pt>
                <c:pt idx="156">
                  <c:v>44050</c:v>
                </c:pt>
                <c:pt idx="157">
                  <c:v>44051</c:v>
                </c:pt>
                <c:pt idx="158">
                  <c:v>44052</c:v>
                </c:pt>
                <c:pt idx="159">
                  <c:v>44053</c:v>
                </c:pt>
                <c:pt idx="160">
                  <c:v>44054</c:v>
                </c:pt>
                <c:pt idx="161">
                  <c:v>44055</c:v>
                </c:pt>
                <c:pt idx="162">
                  <c:v>44056</c:v>
                </c:pt>
                <c:pt idx="163">
                  <c:v>44057</c:v>
                </c:pt>
                <c:pt idx="164">
                  <c:v>44058</c:v>
                </c:pt>
                <c:pt idx="165">
                  <c:v>44059</c:v>
                </c:pt>
                <c:pt idx="166">
                  <c:v>44060</c:v>
                </c:pt>
                <c:pt idx="167">
                  <c:v>44061</c:v>
                </c:pt>
                <c:pt idx="168">
                  <c:v>44062</c:v>
                </c:pt>
                <c:pt idx="169">
                  <c:v>44063</c:v>
                </c:pt>
                <c:pt idx="170">
                  <c:v>44064</c:v>
                </c:pt>
                <c:pt idx="171">
                  <c:v>44065</c:v>
                </c:pt>
                <c:pt idx="172">
                  <c:v>44066</c:v>
                </c:pt>
              </c:numCache>
            </c:numRef>
          </c:cat>
          <c:val>
            <c:numRef>
              <c:f>Denmark!$E$3:$E$175</c:f>
              <c:numCache>
                <c:formatCode>General</c:formatCode>
                <c:ptCount val="17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4</c:v>
                </c:pt>
                <c:pt idx="16">
                  <c:v>6</c:v>
                </c:pt>
                <c:pt idx="17">
                  <c:v>9</c:v>
                </c:pt>
                <c:pt idx="18">
                  <c:v>13</c:v>
                </c:pt>
                <c:pt idx="19">
                  <c:v>13</c:v>
                </c:pt>
                <c:pt idx="20">
                  <c:v>24</c:v>
                </c:pt>
                <c:pt idx="21">
                  <c:v>32</c:v>
                </c:pt>
                <c:pt idx="22">
                  <c:v>34</c:v>
                </c:pt>
                <c:pt idx="23">
                  <c:v>41</c:v>
                </c:pt>
                <c:pt idx="24">
                  <c:v>52</c:v>
                </c:pt>
                <c:pt idx="25">
                  <c:v>65</c:v>
                </c:pt>
                <c:pt idx="26">
                  <c:v>72</c:v>
                </c:pt>
                <c:pt idx="27">
                  <c:v>77</c:v>
                </c:pt>
                <c:pt idx="28">
                  <c:v>90</c:v>
                </c:pt>
                <c:pt idx="29">
                  <c:v>104</c:v>
                </c:pt>
                <c:pt idx="30">
                  <c:v>123</c:v>
                </c:pt>
                <c:pt idx="31">
                  <c:v>139</c:v>
                </c:pt>
                <c:pt idx="32">
                  <c:v>161</c:v>
                </c:pt>
                <c:pt idx="33">
                  <c:v>179</c:v>
                </c:pt>
                <c:pt idx="34">
                  <c:v>187</c:v>
                </c:pt>
                <c:pt idx="35">
                  <c:v>203</c:v>
                </c:pt>
                <c:pt idx="36">
                  <c:v>218</c:v>
                </c:pt>
                <c:pt idx="37">
                  <c:v>237</c:v>
                </c:pt>
                <c:pt idx="38">
                  <c:v>247</c:v>
                </c:pt>
                <c:pt idx="39">
                  <c:v>260</c:v>
                </c:pt>
                <c:pt idx="40">
                  <c:v>273</c:v>
                </c:pt>
                <c:pt idx="41">
                  <c:v>285</c:v>
                </c:pt>
                <c:pt idx="42">
                  <c:v>299</c:v>
                </c:pt>
                <c:pt idx="43">
                  <c:v>309</c:v>
                </c:pt>
                <c:pt idx="44">
                  <c:v>321</c:v>
                </c:pt>
                <c:pt idx="45">
                  <c:v>336</c:v>
                </c:pt>
                <c:pt idx="46">
                  <c:v>346</c:v>
                </c:pt>
                <c:pt idx="47">
                  <c:v>355</c:v>
                </c:pt>
                <c:pt idx="48">
                  <c:v>364</c:v>
                </c:pt>
                <c:pt idx="49">
                  <c:v>370</c:v>
                </c:pt>
                <c:pt idx="50">
                  <c:v>384</c:v>
                </c:pt>
                <c:pt idx="51">
                  <c:v>394</c:v>
                </c:pt>
                <c:pt idx="52">
                  <c:v>403</c:v>
                </c:pt>
                <c:pt idx="53">
                  <c:v>418</c:v>
                </c:pt>
                <c:pt idx="54">
                  <c:v>422</c:v>
                </c:pt>
                <c:pt idx="55">
                  <c:v>427</c:v>
                </c:pt>
                <c:pt idx="56">
                  <c:v>434</c:v>
                </c:pt>
                <c:pt idx="57">
                  <c:v>443</c:v>
                </c:pt>
                <c:pt idx="58">
                  <c:v>452</c:v>
                </c:pt>
                <c:pt idx="59">
                  <c:v>460</c:v>
                </c:pt>
                <c:pt idx="60">
                  <c:v>475</c:v>
                </c:pt>
                <c:pt idx="61">
                  <c:v>484</c:v>
                </c:pt>
                <c:pt idx="62">
                  <c:v>493</c:v>
                </c:pt>
                <c:pt idx="63">
                  <c:v>497</c:v>
                </c:pt>
                <c:pt idx="64">
                  <c:v>500</c:v>
                </c:pt>
                <c:pt idx="65">
                  <c:v>506</c:v>
                </c:pt>
                <c:pt idx="66">
                  <c:v>512</c:v>
                </c:pt>
                <c:pt idx="67">
                  <c:v>516</c:v>
                </c:pt>
                <c:pt idx="68">
                  <c:v>519</c:v>
                </c:pt>
                <c:pt idx="69">
                  <c:v>524</c:v>
                </c:pt>
                <c:pt idx="70">
                  <c:v>528</c:v>
                </c:pt>
                <c:pt idx="71">
                  <c:v>534</c:v>
                </c:pt>
                <c:pt idx="72">
                  <c:v>538</c:v>
                </c:pt>
                <c:pt idx="73">
                  <c:v>538</c:v>
                </c:pt>
                <c:pt idx="74">
                  <c:v>543</c:v>
                </c:pt>
                <c:pt idx="75">
                  <c:v>547</c:v>
                </c:pt>
                <c:pt idx="76">
                  <c:v>548</c:v>
                </c:pt>
                <c:pt idx="77">
                  <c:v>551</c:v>
                </c:pt>
                <c:pt idx="78">
                  <c:v>554</c:v>
                </c:pt>
                <c:pt idx="79">
                  <c:v>561</c:v>
                </c:pt>
                <c:pt idx="80">
                  <c:v>561</c:v>
                </c:pt>
                <c:pt idx="81">
                  <c:v>561</c:v>
                </c:pt>
                <c:pt idx="82">
                  <c:v>562</c:v>
                </c:pt>
                <c:pt idx="83">
                  <c:v>563</c:v>
                </c:pt>
                <c:pt idx="84">
                  <c:v>563</c:v>
                </c:pt>
                <c:pt idx="85">
                  <c:v>565</c:v>
                </c:pt>
                <c:pt idx="86">
                  <c:v>568</c:v>
                </c:pt>
                <c:pt idx="87">
                  <c:v>568</c:v>
                </c:pt>
                <c:pt idx="88">
                  <c:v>571</c:v>
                </c:pt>
                <c:pt idx="89">
                  <c:v>574</c:v>
                </c:pt>
                <c:pt idx="90">
                  <c:v>576</c:v>
                </c:pt>
                <c:pt idx="91">
                  <c:v>580</c:v>
                </c:pt>
                <c:pt idx="92">
                  <c:v>580</c:v>
                </c:pt>
                <c:pt idx="93">
                  <c:v>582</c:v>
                </c:pt>
                <c:pt idx="94">
                  <c:v>586</c:v>
                </c:pt>
                <c:pt idx="95">
                  <c:v>587</c:v>
                </c:pt>
                <c:pt idx="96">
                  <c:v>589</c:v>
                </c:pt>
                <c:pt idx="97">
                  <c:v>593</c:v>
                </c:pt>
                <c:pt idx="98">
                  <c:v>593</c:v>
                </c:pt>
                <c:pt idx="99">
                  <c:v>593</c:v>
                </c:pt>
                <c:pt idx="100">
                  <c:v>593</c:v>
                </c:pt>
                <c:pt idx="101">
                  <c:v>594</c:v>
                </c:pt>
                <c:pt idx="102">
                  <c:v>597</c:v>
                </c:pt>
                <c:pt idx="103">
                  <c:v>597</c:v>
                </c:pt>
                <c:pt idx="104">
                  <c:v>598</c:v>
                </c:pt>
                <c:pt idx="105">
                  <c:v>598</c:v>
                </c:pt>
                <c:pt idx="106">
                  <c:v>598</c:v>
                </c:pt>
                <c:pt idx="107">
                  <c:v>600</c:v>
                </c:pt>
                <c:pt idx="108">
                  <c:v>600</c:v>
                </c:pt>
                <c:pt idx="109">
                  <c:v>600</c:v>
                </c:pt>
                <c:pt idx="110">
                  <c:v>600</c:v>
                </c:pt>
                <c:pt idx="111">
                  <c:v>602</c:v>
                </c:pt>
                <c:pt idx="112">
                  <c:v>603</c:v>
                </c:pt>
                <c:pt idx="113">
                  <c:v>603</c:v>
                </c:pt>
                <c:pt idx="114">
                  <c:v>603</c:v>
                </c:pt>
                <c:pt idx="115">
                  <c:v>604</c:v>
                </c:pt>
                <c:pt idx="116">
                  <c:v>604</c:v>
                </c:pt>
                <c:pt idx="117">
                  <c:v>604</c:v>
                </c:pt>
                <c:pt idx="118">
                  <c:v>605</c:v>
                </c:pt>
                <c:pt idx="119">
                  <c:v>605</c:v>
                </c:pt>
                <c:pt idx="120">
                  <c:v>606</c:v>
                </c:pt>
                <c:pt idx="121">
                  <c:v>606</c:v>
                </c:pt>
                <c:pt idx="122">
                  <c:v>606</c:v>
                </c:pt>
                <c:pt idx="123">
                  <c:v>606</c:v>
                </c:pt>
                <c:pt idx="124">
                  <c:v>606</c:v>
                </c:pt>
                <c:pt idx="125">
                  <c:v>607</c:v>
                </c:pt>
                <c:pt idx="126">
                  <c:v>609</c:v>
                </c:pt>
                <c:pt idx="127">
                  <c:v>609</c:v>
                </c:pt>
                <c:pt idx="128">
                  <c:v>609</c:v>
                </c:pt>
                <c:pt idx="129">
                  <c:v>609</c:v>
                </c:pt>
                <c:pt idx="130">
                  <c:v>609</c:v>
                </c:pt>
                <c:pt idx="131">
                  <c:v>609</c:v>
                </c:pt>
                <c:pt idx="132">
                  <c:v>610</c:v>
                </c:pt>
                <c:pt idx="133">
                  <c:v>610</c:v>
                </c:pt>
                <c:pt idx="134">
                  <c:v>610</c:v>
                </c:pt>
                <c:pt idx="135">
                  <c:v>610</c:v>
                </c:pt>
                <c:pt idx="136">
                  <c:v>611</c:v>
                </c:pt>
                <c:pt idx="137">
                  <c:v>611</c:v>
                </c:pt>
                <c:pt idx="138">
                  <c:v>611</c:v>
                </c:pt>
                <c:pt idx="139">
                  <c:v>611</c:v>
                </c:pt>
                <c:pt idx="140">
                  <c:v>611</c:v>
                </c:pt>
                <c:pt idx="141">
                  <c:v>611</c:v>
                </c:pt>
                <c:pt idx="142">
                  <c:v>612</c:v>
                </c:pt>
                <c:pt idx="143">
                  <c:v>613</c:v>
                </c:pt>
                <c:pt idx="144">
                  <c:v>613</c:v>
                </c:pt>
                <c:pt idx="145">
                  <c:v>613</c:v>
                </c:pt>
                <c:pt idx="146">
                  <c:v>613</c:v>
                </c:pt>
                <c:pt idx="147">
                  <c:v>613</c:v>
                </c:pt>
                <c:pt idx="148">
                  <c:v>614</c:v>
                </c:pt>
                <c:pt idx="149">
                  <c:v>615</c:v>
                </c:pt>
                <c:pt idx="150">
                  <c:v>615</c:v>
                </c:pt>
                <c:pt idx="151">
                  <c:v>615</c:v>
                </c:pt>
                <c:pt idx="152">
                  <c:v>615</c:v>
                </c:pt>
                <c:pt idx="153">
                  <c:v>616</c:v>
                </c:pt>
                <c:pt idx="154">
                  <c:v>616</c:v>
                </c:pt>
                <c:pt idx="155">
                  <c:v>616</c:v>
                </c:pt>
                <c:pt idx="156">
                  <c:v>617</c:v>
                </c:pt>
                <c:pt idx="157">
                  <c:v>617</c:v>
                </c:pt>
                <c:pt idx="158">
                  <c:v>617</c:v>
                </c:pt>
                <c:pt idx="159">
                  <c:v>617</c:v>
                </c:pt>
                <c:pt idx="160">
                  <c:v>620</c:v>
                </c:pt>
                <c:pt idx="161">
                  <c:v>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7D-47A3-B504-31AB0AB95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668184"/>
        <c:axId val="432639648"/>
      </c:lineChart>
      <c:dateAx>
        <c:axId val="432668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7]d/\ mmm/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639648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432639648"/>
        <c:scaling>
          <c:logBase val="10"/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668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de-DE" sz="1800" b="1"/>
              <a:t>Denmark</a:t>
            </a:r>
            <a:r>
              <a:rPr lang="de-DE" sz="1800" b="1" baseline="0"/>
              <a:t> - </a:t>
            </a:r>
            <a:r>
              <a:rPr lang="de-DE" sz="1800" b="1"/>
              <a:t>neue infizierte Fälle &amp; Todesfälle/ Tag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Denmark!$D$2</c:f>
              <c:strCache>
                <c:ptCount val="1"/>
                <c:pt idx="0">
                  <c:v>neue Fälle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Denmark!$B$3:$B$175</c:f>
              <c:numCache>
                <c:formatCode>[$-407]d/\ mmm/;@</c:formatCode>
                <c:ptCount val="173"/>
                <c:pt idx="0">
                  <c:v>43894</c:v>
                </c:pt>
                <c:pt idx="1">
                  <c:v>43895</c:v>
                </c:pt>
                <c:pt idx="2">
                  <c:v>43896</c:v>
                </c:pt>
                <c:pt idx="3">
                  <c:v>43897</c:v>
                </c:pt>
                <c:pt idx="4">
                  <c:v>43898</c:v>
                </c:pt>
                <c:pt idx="5">
                  <c:v>43899</c:v>
                </c:pt>
                <c:pt idx="6">
                  <c:v>43900</c:v>
                </c:pt>
                <c:pt idx="7">
                  <c:v>43901</c:v>
                </c:pt>
                <c:pt idx="8">
                  <c:v>43902</c:v>
                </c:pt>
                <c:pt idx="9">
                  <c:v>43903</c:v>
                </c:pt>
                <c:pt idx="10">
                  <c:v>43904</c:v>
                </c:pt>
                <c:pt idx="11">
                  <c:v>43905</c:v>
                </c:pt>
                <c:pt idx="12">
                  <c:v>43906</c:v>
                </c:pt>
                <c:pt idx="13">
                  <c:v>43907</c:v>
                </c:pt>
                <c:pt idx="14">
                  <c:v>43908</c:v>
                </c:pt>
                <c:pt idx="15">
                  <c:v>43909</c:v>
                </c:pt>
                <c:pt idx="16">
                  <c:v>43910</c:v>
                </c:pt>
                <c:pt idx="17">
                  <c:v>43911</c:v>
                </c:pt>
                <c:pt idx="18">
                  <c:v>43912</c:v>
                </c:pt>
                <c:pt idx="19">
                  <c:v>43913</c:v>
                </c:pt>
                <c:pt idx="20">
                  <c:v>43914</c:v>
                </c:pt>
                <c:pt idx="21">
                  <c:v>43915</c:v>
                </c:pt>
                <c:pt idx="22">
                  <c:v>43916</c:v>
                </c:pt>
                <c:pt idx="23">
                  <c:v>43917</c:v>
                </c:pt>
                <c:pt idx="24">
                  <c:v>43918</c:v>
                </c:pt>
                <c:pt idx="25">
                  <c:v>43919</c:v>
                </c:pt>
                <c:pt idx="26">
                  <c:v>43920</c:v>
                </c:pt>
                <c:pt idx="27">
                  <c:v>43921</c:v>
                </c:pt>
                <c:pt idx="28">
                  <c:v>43922</c:v>
                </c:pt>
                <c:pt idx="29">
                  <c:v>43923</c:v>
                </c:pt>
                <c:pt idx="30">
                  <c:v>43924</c:v>
                </c:pt>
                <c:pt idx="31">
                  <c:v>43925</c:v>
                </c:pt>
                <c:pt idx="32">
                  <c:v>43926</c:v>
                </c:pt>
                <c:pt idx="33">
                  <c:v>43927</c:v>
                </c:pt>
                <c:pt idx="34">
                  <c:v>43928</c:v>
                </c:pt>
                <c:pt idx="35">
                  <c:v>43929</c:v>
                </c:pt>
                <c:pt idx="36">
                  <c:v>43930</c:v>
                </c:pt>
                <c:pt idx="37">
                  <c:v>43931</c:v>
                </c:pt>
                <c:pt idx="38">
                  <c:v>43932</c:v>
                </c:pt>
                <c:pt idx="39">
                  <c:v>43933</c:v>
                </c:pt>
                <c:pt idx="40">
                  <c:v>43934</c:v>
                </c:pt>
                <c:pt idx="41">
                  <c:v>43935</c:v>
                </c:pt>
                <c:pt idx="42">
                  <c:v>43936</c:v>
                </c:pt>
                <c:pt idx="43">
                  <c:v>43937</c:v>
                </c:pt>
                <c:pt idx="44">
                  <c:v>43938</c:v>
                </c:pt>
                <c:pt idx="45">
                  <c:v>43939</c:v>
                </c:pt>
                <c:pt idx="46">
                  <c:v>43940</c:v>
                </c:pt>
                <c:pt idx="47">
                  <c:v>43941</c:v>
                </c:pt>
                <c:pt idx="48">
                  <c:v>43942</c:v>
                </c:pt>
                <c:pt idx="49">
                  <c:v>43943</c:v>
                </c:pt>
                <c:pt idx="50">
                  <c:v>43944</c:v>
                </c:pt>
                <c:pt idx="51">
                  <c:v>43945</c:v>
                </c:pt>
                <c:pt idx="52">
                  <c:v>43946</c:v>
                </c:pt>
                <c:pt idx="53">
                  <c:v>43947</c:v>
                </c:pt>
                <c:pt idx="54">
                  <c:v>43948</c:v>
                </c:pt>
                <c:pt idx="55">
                  <c:v>43949</c:v>
                </c:pt>
                <c:pt idx="56">
                  <c:v>43950</c:v>
                </c:pt>
                <c:pt idx="57">
                  <c:v>43951</c:v>
                </c:pt>
                <c:pt idx="58">
                  <c:v>43952</c:v>
                </c:pt>
                <c:pt idx="59">
                  <c:v>43953</c:v>
                </c:pt>
                <c:pt idx="60">
                  <c:v>43954</c:v>
                </c:pt>
                <c:pt idx="61">
                  <c:v>43955</c:v>
                </c:pt>
                <c:pt idx="62">
                  <c:v>43956</c:v>
                </c:pt>
                <c:pt idx="63">
                  <c:v>43957</c:v>
                </c:pt>
                <c:pt idx="64">
                  <c:v>43958</c:v>
                </c:pt>
                <c:pt idx="65">
                  <c:v>43959</c:v>
                </c:pt>
                <c:pt idx="66">
                  <c:v>43960</c:v>
                </c:pt>
                <c:pt idx="67">
                  <c:v>43961</c:v>
                </c:pt>
                <c:pt idx="68">
                  <c:v>43962</c:v>
                </c:pt>
                <c:pt idx="69">
                  <c:v>43963</c:v>
                </c:pt>
                <c:pt idx="70">
                  <c:v>43964</c:v>
                </c:pt>
                <c:pt idx="71">
                  <c:v>43965</c:v>
                </c:pt>
                <c:pt idx="72">
                  <c:v>43966</c:v>
                </c:pt>
                <c:pt idx="73">
                  <c:v>43967</c:v>
                </c:pt>
                <c:pt idx="74">
                  <c:v>43968</c:v>
                </c:pt>
                <c:pt idx="75">
                  <c:v>43969</c:v>
                </c:pt>
                <c:pt idx="76">
                  <c:v>43970</c:v>
                </c:pt>
                <c:pt idx="77">
                  <c:v>43971</c:v>
                </c:pt>
                <c:pt idx="78">
                  <c:v>43972</c:v>
                </c:pt>
                <c:pt idx="79">
                  <c:v>43973</c:v>
                </c:pt>
                <c:pt idx="80">
                  <c:v>43974</c:v>
                </c:pt>
                <c:pt idx="81">
                  <c:v>43975</c:v>
                </c:pt>
                <c:pt idx="82">
                  <c:v>43976</c:v>
                </c:pt>
                <c:pt idx="83">
                  <c:v>43977</c:v>
                </c:pt>
                <c:pt idx="84">
                  <c:v>43978</c:v>
                </c:pt>
                <c:pt idx="85">
                  <c:v>43979</c:v>
                </c:pt>
                <c:pt idx="86">
                  <c:v>43980</c:v>
                </c:pt>
                <c:pt idx="87">
                  <c:v>43981</c:v>
                </c:pt>
                <c:pt idx="88">
                  <c:v>43982</c:v>
                </c:pt>
                <c:pt idx="89">
                  <c:v>43983</c:v>
                </c:pt>
                <c:pt idx="90">
                  <c:v>43984</c:v>
                </c:pt>
                <c:pt idx="91">
                  <c:v>43985</c:v>
                </c:pt>
                <c:pt idx="92">
                  <c:v>43986</c:v>
                </c:pt>
                <c:pt idx="93">
                  <c:v>43987</c:v>
                </c:pt>
                <c:pt idx="94">
                  <c:v>43988</c:v>
                </c:pt>
                <c:pt idx="95">
                  <c:v>43989</c:v>
                </c:pt>
                <c:pt idx="96">
                  <c:v>43990</c:v>
                </c:pt>
                <c:pt idx="97">
                  <c:v>43991</c:v>
                </c:pt>
                <c:pt idx="98">
                  <c:v>43992</c:v>
                </c:pt>
                <c:pt idx="99">
                  <c:v>43993</c:v>
                </c:pt>
                <c:pt idx="100">
                  <c:v>43994</c:v>
                </c:pt>
                <c:pt idx="101">
                  <c:v>43995</c:v>
                </c:pt>
                <c:pt idx="102">
                  <c:v>43996</c:v>
                </c:pt>
                <c:pt idx="103">
                  <c:v>43997</c:v>
                </c:pt>
                <c:pt idx="104">
                  <c:v>43998</c:v>
                </c:pt>
                <c:pt idx="105">
                  <c:v>43999</c:v>
                </c:pt>
                <c:pt idx="106">
                  <c:v>44000</c:v>
                </c:pt>
                <c:pt idx="107">
                  <c:v>44001</c:v>
                </c:pt>
                <c:pt idx="108">
                  <c:v>44002</c:v>
                </c:pt>
                <c:pt idx="109">
                  <c:v>44003</c:v>
                </c:pt>
                <c:pt idx="110">
                  <c:v>44004</c:v>
                </c:pt>
                <c:pt idx="111">
                  <c:v>44005</c:v>
                </c:pt>
                <c:pt idx="112">
                  <c:v>44006</c:v>
                </c:pt>
                <c:pt idx="113">
                  <c:v>44007</c:v>
                </c:pt>
                <c:pt idx="114">
                  <c:v>44008</c:v>
                </c:pt>
                <c:pt idx="115">
                  <c:v>44009</c:v>
                </c:pt>
                <c:pt idx="116">
                  <c:v>44010</c:v>
                </c:pt>
                <c:pt idx="117">
                  <c:v>44011</c:v>
                </c:pt>
                <c:pt idx="118">
                  <c:v>44012</c:v>
                </c:pt>
                <c:pt idx="119">
                  <c:v>44013</c:v>
                </c:pt>
                <c:pt idx="120">
                  <c:v>44014</c:v>
                </c:pt>
                <c:pt idx="121">
                  <c:v>44015</c:v>
                </c:pt>
                <c:pt idx="122">
                  <c:v>44016</c:v>
                </c:pt>
                <c:pt idx="123">
                  <c:v>44017</c:v>
                </c:pt>
                <c:pt idx="124">
                  <c:v>44018</c:v>
                </c:pt>
                <c:pt idx="125">
                  <c:v>44019</c:v>
                </c:pt>
                <c:pt idx="126">
                  <c:v>44020</c:v>
                </c:pt>
                <c:pt idx="127">
                  <c:v>44021</c:v>
                </c:pt>
                <c:pt idx="128">
                  <c:v>44022</c:v>
                </c:pt>
                <c:pt idx="129">
                  <c:v>44023</c:v>
                </c:pt>
                <c:pt idx="130">
                  <c:v>44024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44030</c:v>
                </c:pt>
                <c:pt idx="137">
                  <c:v>44031</c:v>
                </c:pt>
                <c:pt idx="138">
                  <c:v>44032</c:v>
                </c:pt>
                <c:pt idx="139">
                  <c:v>44033</c:v>
                </c:pt>
                <c:pt idx="140">
                  <c:v>44034</c:v>
                </c:pt>
                <c:pt idx="141">
                  <c:v>44035</c:v>
                </c:pt>
                <c:pt idx="142">
                  <c:v>44036</c:v>
                </c:pt>
                <c:pt idx="143">
                  <c:v>44037</c:v>
                </c:pt>
                <c:pt idx="144">
                  <c:v>44038</c:v>
                </c:pt>
                <c:pt idx="145">
                  <c:v>44039</c:v>
                </c:pt>
                <c:pt idx="146">
                  <c:v>44040</c:v>
                </c:pt>
                <c:pt idx="147">
                  <c:v>44041</c:v>
                </c:pt>
                <c:pt idx="148">
                  <c:v>44042</c:v>
                </c:pt>
                <c:pt idx="149">
                  <c:v>44043</c:v>
                </c:pt>
                <c:pt idx="150">
                  <c:v>44044</c:v>
                </c:pt>
                <c:pt idx="151">
                  <c:v>44045</c:v>
                </c:pt>
                <c:pt idx="152">
                  <c:v>44046</c:v>
                </c:pt>
                <c:pt idx="153">
                  <c:v>44047</c:v>
                </c:pt>
                <c:pt idx="154">
                  <c:v>44048</c:v>
                </c:pt>
                <c:pt idx="155">
                  <c:v>44049</c:v>
                </c:pt>
                <c:pt idx="156">
                  <c:v>44050</c:v>
                </c:pt>
                <c:pt idx="157">
                  <c:v>44051</c:v>
                </c:pt>
                <c:pt idx="158">
                  <c:v>44052</c:v>
                </c:pt>
                <c:pt idx="159">
                  <c:v>44053</c:v>
                </c:pt>
                <c:pt idx="160">
                  <c:v>44054</c:v>
                </c:pt>
                <c:pt idx="161">
                  <c:v>44055</c:v>
                </c:pt>
                <c:pt idx="162">
                  <c:v>44056</c:v>
                </c:pt>
                <c:pt idx="163">
                  <c:v>44057</c:v>
                </c:pt>
                <c:pt idx="164">
                  <c:v>44058</c:v>
                </c:pt>
                <c:pt idx="165">
                  <c:v>44059</c:v>
                </c:pt>
                <c:pt idx="166">
                  <c:v>44060</c:v>
                </c:pt>
                <c:pt idx="167">
                  <c:v>44061</c:v>
                </c:pt>
                <c:pt idx="168">
                  <c:v>44062</c:v>
                </c:pt>
                <c:pt idx="169">
                  <c:v>44063</c:v>
                </c:pt>
                <c:pt idx="170">
                  <c:v>44064</c:v>
                </c:pt>
                <c:pt idx="171">
                  <c:v>44065</c:v>
                </c:pt>
                <c:pt idx="172">
                  <c:v>44066</c:v>
                </c:pt>
              </c:numCache>
            </c:numRef>
          </c:cat>
          <c:val>
            <c:numRef>
              <c:f>Denmark!$D$3:$D$175</c:f>
              <c:numCache>
                <c:formatCode>General</c:formatCode>
                <c:ptCount val="173"/>
                <c:pt idx="0">
                  <c:v>0</c:v>
                </c:pt>
                <c:pt idx="2">
                  <c:v>10</c:v>
                </c:pt>
                <c:pt idx="3">
                  <c:v>3</c:v>
                </c:pt>
                <c:pt idx="4">
                  <c:v>8</c:v>
                </c:pt>
                <c:pt idx="5">
                  <c:v>7</c:v>
                </c:pt>
                <c:pt idx="6">
                  <c:v>75</c:v>
                </c:pt>
                <c:pt idx="7">
                  <c:v>151</c:v>
                </c:pt>
                <c:pt idx="8">
                  <c:v>252</c:v>
                </c:pt>
                <c:pt idx="9">
                  <c:v>160</c:v>
                </c:pt>
                <c:pt idx="10">
                  <c:v>128</c:v>
                </c:pt>
                <c:pt idx="11">
                  <c:v>23</c:v>
                </c:pt>
                <c:pt idx="12">
                  <c:v>48</c:v>
                </c:pt>
                <c:pt idx="13">
                  <c:v>57</c:v>
                </c:pt>
                <c:pt idx="14">
                  <c:v>92</c:v>
                </c:pt>
                <c:pt idx="15">
                  <c:v>91</c:v>
                </c:pt>
                <c:pt idx="16">
                  <c:v>36</c:v>
                </c:pt>
                <c:pt idx="17">
                  <c:v>104</c:v>
                </c:pt>
                <c:pt idx="18">
                  <c:v>71</c:v>
                </c:pt>
                <c:pt idx="19">
                  <c:v>69</c:v>
                </c:pt>
                <c:pt idx="20">
                  <c:v>65</c:v>
                </c:pt>
                <c:pt idx="21">
                  <c:v>131</c:v>
                </c:pt>
                <c:pt idx="22">
                  <c:v>133</c:v>
                </c:pt>
                <c:pt idx="23">
                  <c:v>153</c:v>
                </c:pt>
                <c:pt idx="24">
                  <c:v>169</c:v>
                </c:pt>
                <c:pt idx="25">
                  <c:v>155</c:v>
                </c:pt>
                <c:pt idx="26">
                  <c:v>194</c:v>
                </c:pt>
                <c:pt idx="27">
                  <c:v>182</c:v>
                </c:pt>
                <c:pt idx="28">
                  <c:v>283</c:v>
                </c:pt>
                <c:pt idx="29">
                  <c:v>247</c:v>
                </c:pt>
                <c:pt idx="30">
                  <c:v>279</c:v>
                </c:pt>
                <c:pt idx="31">
                  <c:v>371</c:v>
                </c:pt>
                <c:pt idx="32">
                  <c:v>320</c:v>
                </c:pt>
                <c:pt idx="33">
                  <c:v>292</c:v>
                </c:pt>
                <c:pt idx="34">
                  <c:v>312</c:v>
                </c:pt>
                <c:pt idx="35">
                  <c:v>390</c:v>
                </c:pt>
                <c:pt idx="36">
                  <c:v>331</c:v>
                </c:pt>
                <c:pt idx="37">
                  <c:v>233</c:v>
                </c:pt>
                <c:pt idx="38">
                  <c:v>184</c:v>
                </c:pt>
                <c:pt idx="39">
                  <c:v>177</c:v>
                </c:pt>
                <c:pt idx="40">
                  <c:v>178</c:v>
                </c:pt>
                <c:pt idx="41">
                  <c:v>144</c:v>
                </c:pt>
                <c:pt idx="42">
                  <c:v>193</c:v>
                </c:pt>
                <c:pt idx="43">
                  <c:v>170</c:v>
                </c:pt>
                <c:pt idx="44">
                  <c:v>198</c:v>
                </c:pt>
                <c:pt idx="45">
                  <c:v>194</c:v>
                </c:pt>
                <c:pt idx="46">
                  <c:v>169</c:v>
                </c:pt>
                <c:pt idx="47">
                  <c:v>142</c:v>
                </c:pt>
                <c:pt idx="48">
                  <c:v>131</c:v>
                </c:pt>
                <c:pt idx="49">
                  <c:v>180</c:v>
                </c:pt>
                <c:pt idx="50">
                  <c:v>217</c:v>
                </c:pt>
                <c:pt idx="51">
                  <c:v>161</c:v>
                </c:pt>
                <c:pt idx="52">
                  <c:v>137</c:v>
                </c:pt>
                <c:pt idx="53">
                  <c:v>235</c:v>
                </c:pt>
                <c:pt idx="54">
                  <c:v>130</c:v>
                </c:pt>
                <c:pt idx="55">
                  <c:v>123</c:v>
                </c:pt>
                <c:pt idx="56">
                  <c:v>153</c:v>
                </c:pt>
                <c:pt idx="57">
                  <c:v>157</c:v>
                </c:pt>
                <c:pt idx="58">
                  <c:v>150</c:v>
                </c:pt>
                <c:pt idx="59">
                  <c:v>153</c:v>
                </c:pt>
                <c:pt idx="60">
                  <c:v>96</c:v>
                </c:pt>
                <c:pt idx="61">
                  <c:v>116</c:v>
                </c:pt>
                <c:pt idx="62">
                  <c:v>147</c:v>
                </c:pt>
                <c:pt idx="63">
                  <c:v>151</c:v>
                </c:pt>
                <c:pt idx="64">
                  <c:v>162</c:v>
                </c:pt>
                <c:pt idx="65">
                  <c:v>100</c:v>
                </c:pt>
                <c:pt idx="66">
                  <c:v>135</c:v>
                </c:pt>
                <c:pt idx="67">
                  <c:v>101</c:v>
                </c:pt>
                <c:pt idx="68">
                  <c:v>110</c:v>
                </c:pt>
                <c:pt idx="69">
                  <c:v>84</c:v>
                </c:pt>
                <c:pt idx="70">
                  <c:v>78</c:v>
                </c:pt>
                <c:pt idx="71">
                  <c:v>76</c:v>
                </c:pt>
                <c:pt idx="72">
                  <c:v>46</c:v>
                </c:pt>
                <c:pt idx="73">
                  <c:v>78</c:v>
                </c:pt>
                <c:pt idx="74">
                  <c:v>67</c:v>
                </c:pt>
                <c:pt idx="75">
                  <c:v>69</c:v>
                </c:pt>
                <c:pt idx="76">
                  <c:v>41</c:v>
                </c:pt>
                <c:pt idx="77">
                  <c:v>76</c:v>
                </c:pt>
                <c:pt idx="78">
                  <c:v>73</c:v>
                </c:pt>
                <c:pt idx="79">
                  <c:v>65</c:v>
                </c:pt>
                <c:pt idx="80">
                  <c:v>48</c:v>
                </c:pt>
                <c:pt idx="81">
                  <c:v>59</c:v>
                </c:pt>
                <c:pt idx="82">
                  <c:v>71</c:v>
                </c:pt>
                <c:pt idx="83">
                  <c:v>27</c:v>
                </c:pt>
                <c:pt idx="84">
                  <c:v>41</c:v>
                </c:pt>
                <c:pt idx="85">
                  <c:v>52</c:v>
                </c:pt>
                <c:pt idx="86">
                  <c:v>32</c:v>
                </c:pt>
                <c:pt idx="87">
                  <c:v>81</c:v>
                </c:pt>
                <c:pt idx="88">
                  <c:v>40</c:v>
                </c:pt>
                <c:pt idx="89">
                  <c:v>36</c:v>
                </c:pt>
                <c:pt idx="90">
                  <c:v>30</c:v>
                </c:pt>
                <c:pt idx="91">
                  <c:v>35</c:v>
                </c:pt>
                <c:pt idx="92">
                  <c:v>37</c:v>
                </c:pt>
                <c:pt idx="93">
                  <c:v>40</c:v>
                </c:pt>
                <c:pt idx="94">
                  <c:v>64</c:v>
                </c:pt>
                <c:pt idx="95">
                  <c:v>49</c:v>
                </c:pt>
                <c:pt idx="96">
                  <c:v>24</c:v>
                </c:pt>
                <c:pt idx="97">
                  <c:v>14</c:v>
                </c:pt>
                <c:pt idx="98">
                  <c:v>39</c:v>
                </c:pt>
                <c:pt idx="99">
                  <c:v>15</c:v>
                </c:pt>
                <c:pt idx="100">
                  <c:v>19</c:v>
                </c:pt>
                <c:pt idx="101">
                  <c:v>64</c:v>
                </c:pt>
                <c:pt idx="102">
                  <c:v>40</c:v>
                </c:pt>
                <c:pt idx="103">
                  <c:v>54</c:v>
                </c:pt>
                <c:pt idx="104">
                  <c:v>24</c:v>
                </c:pt>
                <c:pt idx="105">
                  <c:v>33</c:v>
                </c:pt>
                <c:pt idx="106">
                  <c:v>44</c:v>
                </c:pt>
                <c:pt idx="107">
                  <c:v>50</c:v>
                </c:pt>
                <c:pt idx="108">
                  <c:v>47</c:v>
                </c:pt>
                <c:pt idx="109">
                  <c:v>0</c:v>
                </c:pt>
                <c:pt idx="110">
                  <c:v>0</c:v>
                </c:pt>
                <c:pt idx="111">
                  <c:v>136</c:v>
                </c:pt>
                <c:pt idx="112">
                  <c:v>34</c:v>
                </c:pt>
                <c:pt idx="113">
                  <c:v>54</c:v>
                </c:pt>
                <c:pt idx="114">
                  <c:v>21</c:v>
                </c:pt>
                <c:pt idx="115">
                  <c:v>39</c:v>
                </c:pt>
                <c:pt idx="116">
                  <c:v>0</c:v>
                </c:pt>
                <c:pt idx="117">
                  <c:v>0</c:v>
                </c:pt>
                <c:pt idx="118">
                  <c:v>76</c:v>
                </c:pt>
                <c:pt idx="119">
                  <c:v>17</c:v>
                </c:pt>
                <c:pt idx="120">
                  <c:v>26</c:v>
                </c:pt>
                <c:pt idx="121">
                  <c:v>21</c:v>
                </c:pt>
                <c:pt idx="122">
                  <c:v>17</c:v>
                </c:pt>
                <c:pt idx="123">
                  <c:v>0</c:v>
                </c:pt>
                <c:pt idx="124">
                  <c:v>0</c:v>
                </c:pt>
                <c:pt idx="125">
                  <c:v>46</c:v>
                </c:pt>
                <c:pt idx="126">
                  <c:v>10</c:v>
                </c:pt>
                <c:pt idx="127">
                  <c:v>12</c:v>
                </c:pt>
                <c:pt idx="128">
                  <c:v>16</c:v>
                </c:pt>
                <c:pt idx="129">
                  <c:v>30</c:v>
                </c:pt>
                <c:pt idx="130">
                  <c:v>0</c:v>
                </c:pt>
                <c:pt idx="131">
                  <c:v>0</c:v>
                </c:pt>
                <c:pt idx="132">
                  <c:v>91</c:v>
                </c:pt>
                <c:pt idx="133">
                  <c:v>24</c:v>
                </c:pt>
                <c:pt idx="134">
                  <c:v>31</c:v>
                </c:pt>
                <c:pt idx="135">
                  <c:v>32</c:v>
                </c:pt>
                <c:pt idx="136">
                  <c:v>49</c:v>
                </c:pt>
                <c:pt idx="137">
                  <c:v>0</c:v>
                </c:pt>
                <c:pt idx="138">
                  <c:v>0</c:v>
                </c:pt>
                <c:pt idx="139">
                  <c:v>89</c:v>
                </c:pt>
                <c:pt idx="140">
                  <c:v>40</c:v>
                </c:pt>
                <c:pt idx="141">
                  <c:v>48</c:v>
                </c:pt>
                <c:pt idx="142">
                  <c:v>40</c:v>
                </c:pt>
                <c:pt idx="143">
                  <c:v>48</c:v>
                </c:pt>
                <c:pt idx="144">
                  <c:v>0</c:v>
                </c:pt>
                <c:pt idx="145">
                  <c:v>0</c:v>
                </c:pt>
                <c:pt idx="146">
                  <c:v>109</c:v>
                </c:pt>
                <c:pt idx="147">
                  <c:v>30</c:v>
                </c:pt>
                <c:pt idx="148">
                  <c:v>57</c:v>
                </c:pt>
                <c:pt idx="149">
                  <c:v>91</c:v>
                </c:pt>
                <c:pt idx="150">
                  <c:v>64</c:v>
                </c:pt>
                <c:pt idx="153">
                  <c:v>207</c:v>
                </c:pt>
                <c:pt idx="154">
                  <c:v>77</c:v>
                </c:pt>
                <c:pt idx="155">
                  <c:v>112</c:v>
                </c:pt>
                <c:pt idx="156">
                  <c:v>121</c:v>
                </c:pt>
                <c:pt idx="157">
                  <c:v>136</c:v>
                </c:pt>
                <c:pt idx="158">
                  <c:v>0</c:v>
                </c:pt>
                <c:pt idx="159">
                  <c:v>0</c:v>
                </c:pt>
                <c:pt idx="160">
                  <c:v>373</c:v>
                </c:pt>
                <c:pt idx="161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D8-4E7B-8756-553B5DD8876E}"/>
            </c:ext>
          </c:extLst>
        </c:ser>
        <c:ser>
          <c:idx val="1"/>
          <c:order val="1"/>
          <c:tx>
            <c:strRef>
              <c:f>Denmark!$R$2</c:f>
              <c:strCache>
                <c:ptCount val="1"/>
                <c:pt idx="0">
                  <c:v>neue Fälle-L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Denmark!$B$3:$B$175</c:f>
              <c:numCache>
                <c:formatCode>[$-407]d/\ mmm/;@</c:formatCode>
                <c:ptCount val="173"/>
                <c:pt idx="0">
                  <c:v>43894</c:v>
                </c:pt>
                <c:pt idx="1">
                  <c:v>43895</c:v>
                </c:pt>
                <c:pt idx="2">
                  <c:v>43896</c:v>
                </c:pt>
                <c:pt idx="3">
                  <c:v>43897</c:v>
                </c:pt>
                <c:pt idx="4">
                  <c:v>43898</c:v>
                </c:pt>
                <c:pt idx="5">
                  <c:v>43899</c:v>
                </c:pt>
                <c:pt idx="6">
                  <c:v>43900</c:v>
                </c:pt>
                <c:pt idx="7">
                  <c:v>43901</c:v>
                </c:pt>
                <c:pt idx="8">
                  <c:v>43902</c:v>
                </c:pt>
                <c:pt idx="9">
                  <c:v>43903</c:v>
                </c:pt>
                <c:pt idx="10">
                  <c:v>43904</c:v>
                </c:pt>
                <c:pt idx="11">
                  <c:v>43905</c:v>
                </c:pt>
                <c:pt idx="12">
                  <c:v>43906</c:v>
                </c:pt>
                <c:pt idx="13">
                  <c:v>43907</c:v>
                </c:pt>
                <c:pt idx="14">
                  <c:v>43908</c:v>
                </c:pt>
                <c:pt idx="15">
                  <c:v>43909</c:v>
                </c:pt>
                <c:pt idx="16">
                  <c:v>43910</c:v>
                </c:pt>
                <c:pt idx="17">
                  <c:v>43911</c:v>
                </c:pt>
                <c:pt idx="18">
                  <c:v>43912</c:v>
                </c:pt>
                <c:pt idx="19">
                  <c:v>43913</c:v>
                </c:pt>
                <c:pt idx="20">
                  <c:v>43914</c:v>
                </c:pt>
                <c:pt idx="21">
                  <c:v>43915</c:v>
                </c:pt>
                <c:pt idx="22">
                  <c:v>43916</c:v>
                </c:pt>
                <c:pt idx="23">
                  <c:v>43917</c:v>
                </c:pt>
                <c:pt idx="24">
                  <c:v>43918</c:v>
                </c:pt>
                <c:pt idx="25">
                  <c:v>43919</c:v>
                </c:pt>
                <c:pt idx="26">
                  <c:v>43920</c:v>
                </c:pt>
                <c:pt idx="27">
                  <c:v>43921</c:v>
                </c:pt>
                <c:pt idx="28">
                  <c:v>43922</c:v>
                </c:pt>
                <c:pt idx="29">
                  <c:v>43923</c:v>
                </c:pt>
                <c:pt idx="30">
                  <c:v>43924</c:v>
                </c:pt>
                <c:pt idx="31">
                  <c:v>43925</c:v>
                </c:pt>
                <c:pt idx="32">
                  <c:v>43926</c:v>
                </c:pt>
                <c:pt idx="33">
                  <c:v>43927</c:v>
                </c:pt>
                <c:pt idx="34">
                  <c:v>43928</c:v>
                </c:pt>
                <c:pt idx="35">
                  <c:v>43929</c:v>
                </c:pt>
                <c:pt idx="36">
                  <c:v>43930</c:v>
                </c:pt>
                <c:pt idx="37">
                  <c:v>43931</c:v>
                </c:pt>
                <c:pt idx="38">
                  <c:v>43932</c:v>
                </c:pt>
                <c:pt idx="39">
                  <c:v>43933</c:v>
                </c:pt>
                <c:pt idx="40">
                  <c:v>43934</c:v>
                </c:pt>
                <c:pt idx="41">
                  <c:v>43935</c:v>
                </c:pt>
                <c:pt idx="42">
                  <c:v>43936</c:v>
                </c:pt>
                <c:pt idx="43">
                  <c:v>43937</c:v>
                </c:pt>
                <c:pt idx="44">
                  <c:v>43938</c:v>
                </c:pt>
                <c:pt idx="45">
                  <c:v>43939</c:v>
                </c:pt>
                <c:pt idx="46">
                  <c:v>43940</c:v>
                </c:pt>
                <c:pt idx="47">
                  <c:v>43941</c:v>
                </c:pt>
                <c:pt idx="48">
                  <c:v>43942</c:v>
                </c:pt>
                <c:pt idx="49">
                  <c:v>43943</c:v>
                </c:pt>
                <c:pt idx="50">
                  <c:v>43944</c:v>
                </c:pt>
                <c:pt idx="51">
                  <c:v>43945</c:v>
                </c:pt>
                <c:pt idx="52">
                  <c:v>43946</c:v>
                </c:pt>
                <c:pt idx="53">
                  <c:v>43947</c:v>
                </c:pt>
                <c:pt idx="54">
                  <c:v>43948</c:v>
                </c:pt>
                <c:pt idx="55">
                  <c:v>43949</c:v>
                </c:pt>
                <c:pt idx="56">
                  <c:v>43950</c:v>
                </c:pt>
                <c:pt idx="57">
                  <c:v>43951</c:v>
                </c:pt>
                <c:pt idx="58">
                  <c:v>43952</c:v>
                </c:pt>
                <c:pt idx="59">
                  <c:v>43953</c:v>
                </c:pt>
                <c:pt idx="60">
                  <c:v>43954</c:v>
                </c:pt>
                <c:pt idx="61">
                  <c:v>43955</c:v>
                </c:pt>
                <c:pt idx="62">
                  <c:v>43956</c:v>
                </c:pt>
                <c:pt idx="63">
                  <c:v>43957</c:v>
                </c:pt>
                <c:pt idx="64">
                  <c:v>43958</c:v>
                </c:pt>
                <c:pt idx="65">
                  <c:v>43959</c:v>
                </c:pt>
                <c:pt idx="66">
                  <c:v>43960</c:v>
                </c:pt>
                <c:pt idx="67">
                  <c:v>43961</c:v>
                </c:pt>
                <c:pt idx="68">
                  <c:v>43962</c:v>
                </c:pt>
                <c:pt idx="69">
                  <c:v>43963</c:v>
                </c:pt>
                <c:pt idx="70">
                  <c:v>43964</c:v>
                </c:pt>
                <c:pt idx="71">
                  <c:v>43965</c:v>
                </c:pt>
                <c:pt idx="72">
                  <c:v>43966</c:v>
                </c:pt>
                <c:pt idx="73">
                  <c:v>43967</c:v>
                </c:pt>
                <c:pt idx="74">
                  <c:v>43968</c:v>
                </c:pt>
                <c:pt idx="75">
                  <c:v>43969</c:v>
                </c:pt>
                <c:pt idx="76">
                  <c:v>43970</c:v>
                </c:pt>
                <c:pt idx="77">
                  <c:v>43971</c:v>
                </c:pt>
                <c:pt idx="78">
                  <c:v>43972</c:v>
                </c:pt>
                <c:pt idx="79">
                  <c:v>43973</c:v>
                </c:pt>
                <c:pt idx="80">
                  <c:v>43974</c:v>
                </c:pt>
                <c:pt idx="81">
                  <c:v>43975</c:v>
                </c:pt>
                <c:pt idx="82">
                  <c:v>43976</c:v>
                </c:pt>
                <c:pt idx="83">
                  <c:v>43977</c:v>
                </c:pt>
                <c:pt idx="84">
                  <c:v>43978</c:v>
                </c:pt>
                <c:pt idx="85">
                  <c:v>43979</c:v>
                </c:pt>
                <c:pt idx="86">
                  <c:v>43980</c:v>
                </c:pt>
                <c:pt idx="87">
                  <c:v>43981</c:v>
                </c:pt>
                <c:pt idx="88">
                  <c:v>43982</c:v>
                </c:pt>
                <c:pt idx="89">
                  <c:v>43983</c:v>
                </c:pt>
                <c:pt idx="90">
                  <c:v>43984</c:v>
                </c:pt>
                <c:pt idx="91">
                  <c:v>43985</c:v>
                </c:pt>
                <c:pt idx="92">
                  <c:v>43986</c:v>
                </c:pt>
                <c:pt idx="93">
                  <c:v>43987</c:v>
                </c:pt>
                <c:pt idx="94">
                  <c:v>43988</c:v>
                </c:pt>
                <c:pt idx="95">
                  <c:v>43989</c:v>
                </c:pt>
                <c:pt idx="96">
                  <c:v>43990</c:v>
                </c:pt>
                <c:pt idx="97">
                  <c:v>43991</c:v>
                </c:pt>
                <c:pt idx="98">
                  <c:v>43992</c:v>
                </c:pt>
                <c:pt idx="99">
                  <c:v>43993</c:v>
                </c:pt>
                <c:pt idx="100">
                  <c:v>43994</c:v>
                </c:pt>
                <c:pt idx="101">
                  <c:v>43995</c:v>
                </c:pt>
                <c:pt idx="102">
                  <c:v>43996</c:v>
                </c:pt>
                <c:pt idx="103">
                  <c:v>43997</c:v>
                </c:pt>
                <c:pt idx="104">
                  <c:v>43998</c:v>
                </c:pt>
                <c:pt idx="105">
                  <c:v>43999</c:v>
                </c:pt>
                <c:pt idx="106">
                  <c:v>44000</c:v>
                </c:pt>
                <c:pt idx="107">
                  <c:v>44001</c:v>
                </c:pt>
                <c:pt idx="108">
                  <c:v>44002</c:v>
                </c:pt>
                <c:pt idx="109">
                  <c:v>44003</c:v>
                </c:pt>
                <c:pt idx="110">
                  <c:v>44004</c:v>
                </c:pt>
                <c:pt idx="111">
                  <c:v>44005</c:v>
                </c:pt>
                <c:pt idx="112">
                  <c:v>44006</c:v>
                </c:pt>
                <c:pt idx="113">
                  <c:v>44007</c:v>
                </c:pt>
                <c:pt idx="114">
                  <c:v>44008</c:v>
                </c:pt>
                <c:pt idx="115">
                  <c:v>44009</c:v>
                </c:pt>
                <c:pt idx="116">
                  <c:v>44010</c:v>
                </c:pt>
                <c:pt idx="117">
                  <c:v>44011</c:v>
                </c:pt>
                <c:pt idx="118">
                  <c:v>44012</c:v>
                </c:pt>
                <c:pt idx="119">
                  <c:v>44013</c:v>
                </c:pt>
                <c:pt idx="120">
                  <c:v>44014</c:v>
                </c:pt>
                <c:pt idx="121">
                  <c:v>44015</c:v>
                </c:pt>
                <c:pt idx="122">
                  <c:v>44016</c:v>
                </c:pt>
                <c:pt idx="123">
                  <c:v>44017</c:v>
                </c:pt>
                <c:pt idx="124">
                  <c:v>44018</c:v>
                </c:pt>
                <c:pt idx="125">
                  <c:v>44019</c:v>
                </c:pt>
                <c:pt idx="126">
                  <c:v>44020</c:v>
                </c:pt>
                <c:pt idx="127">
                  <c:v>44021</c:v>
                </c:pt>
                <c:pt idx="128">
                  <c:v>44022</c:v>
                </c:pt>
                <c:pt idx="129">
                  <c:v>44023</c:v>
                </c:pt>
                <c:pt idx="130">
                  <c:v>44024</c:v>
                </c:pt>
                <c:pt idx="131">
                  <c:v>44025</c:v>
                </c:pt>
                <c:pt idx="132">
                  <c:v>44026</c:v>
                </c:pt>
                <c:pt idx="133">
                  <c:v>44027</c:v>
                </c:pt>
                <c:pt idx="134">
                  <c:v>44028</c:v>
                </c:pt>
                <c:pt idx="135">
                  <c:v>44029</c:v>
                </c:pt>
                <c:pt idx="136">
                  <c:v>44030</c:v>
                </c:pt>
                <c:pt idx="137">
                  <c:v>44031</c:v>
                </c:pt>
                <c:pt idx="138">
                  <c:v>44032</c:v>
                </c:pt>
                <c:pt idx="139">
                  <c:v>44033</c:v>
                </c:pt>
                <c:pt idx="140">
                  <c:v>44034</c:v>
                </c:pt>
                <c:pt idx="141">
                  <c:v>44035</c:v>
                </c:pt>
                <c:pt idx="142">
                  <c:v>44036</c:v>
                </c:pt>
                <c:pt idx="143">
                  <c:v>44037</c:v>
                </c:pt>
                <c:pt idx="144">
                  <c:v>44038</c:v>
                </c:pt>
                <c:pt idx="145">
                  <c:v>44039</c:v>
                </c:pt>
                <c:pt idx="146">
                  <c:v>44040</c:v>
                </c:pt>
                <c:pt idx="147">
                  <c:v>44041</c:v>
                </c:pt>
                <c:pt idx="148">
                  <c:v>44042</c:v>
                </c:pt>
                <c:pt idx="149">
                  <c:v>44043</c:v>
                </c:pt>
                <c:pt idx="150">
                  <c:v>44044</c:v>
                </c:pt>
                <c:pt idx="151">
                  <c:v>44045</c:v>
                </c:pt>
                <c:pt idx="152">
                  <c:v>44046</c:v>
                </c:pt>
                <c:pt idx="153">
                  <c:v>44047</c:v>
                </c:pt>
                <c:pt idx="154">
                  <c:v>44048</c:v>
                </c:pt>
                <c:pt idx="155">
                  <c:v>44049</c:v>
                </c:pt>
                <c:pt idx="156">
                  <c:v>44050</c:v>
                </c:pt>
                <c:pt idx="157">
                  <c:v>44051</c:v>
                </c:pt>
                <c:pt idx="158">
                  <c:v>44052</c:v>
                </c:pt>
                <c:pt idx="159">
                  <c:v>44053</c:v>
                </c:pt>
                <c:pt idx="160">
                  <c:v>44054</c:v>
                </c:pt>
                <c:pt idx="161">
                  <c:v>44055</c:v>
                </c:pt>
                <c:pt idx="162">
                  <c:v>44056</c:v>
                </c:pt>
                <c:pt idx="163">
                  <c:v>44057</c:v>
                </c:pt>
                <c:pt idx="164">
                  <c:v>44058</c:v>
                </c:pt>
                <c:pt idx="165">
                  <c:v>44059</c:v>
                </c:pt>
                <c:pt idx="166">
                  <c:v>44060</c:v>
                </c:pt>
                <c:pt idx="167">
                  <c:v>44061</c:v>
                </c:pt>
                <c:pt idx="168">
                  <c:v>44062</c:v>
                </c:pt>
                <c:pt idx="169">
                  <c:v>44063</c:v>
                </c:pt>
                <c:pt idx="170">
                  <c:v>44064</c:v>
                </c:pt>
                <c:pt idx="171">
                  <c:v>44065</c:v>
                </c:pt>
                <c:pt idx="172">
                  <c:v>44066</c:v>
                </c:pt>
              </c:numCache>
            </c:numRef>
          </c:cat>
          <c:val>
            <c:numRef>
              <c:f>Denmark!$R$3:$R$175</c:f>
              <c:numCache>
                <c:formatCode>0.00</c:formatCode>
                <c:ptCount val="173"/>
                <c:pt idx="0">
                  <c:v>8</c:v>
                </c:pt>
                <c:pt idx="1">
                  <c:v>9.0108423628465779</c:v>
                </c:pt>
                <c:pt idx="2">
                  <c:v>10.149410011008813</c:v>
                </c:pt>
                <c:pt idx="3">
                  <c:v>11.431841710637171</c:v>
                </c:pt>
                <c:pt idx="4">
                  <c:v>12.876315446445739</c:v>
                </c:pt>
                <c:pt idx="5">
                  <c:v>14.503306087776126</c:v>
                </c:pt>
                <c:pt idx="6">
                  <c:v>16.335875612132973</c:v>
                </c:pt>
                <c:pt idx="7">
                  <c:v>18.400000000000009</c:v>
                </c:pt>
                <c:pt idx="8">
                  <c:v>20.72493743454714</c:v>
                </c:pt>
                <c:pt idx="9">
                  <c:v>23.343643025320279</c:v>
                </c:pt>
                <c:pt idx="10">
                  <c:v>26.293235934465503</c:v>
                </c:pt>
                <c:pt idx="11">
                  <c:v>29.615525526825209</c:v>
                </c:pt>
                <c:pt idx="12">
                  <c:v>33.3576040018851</c:v>
                </c:pt>
                <c:pt idx="13">
                  <c:v>37.572513907905851</c:v>
                </c:pt>
                <c:pt idx="14">
                  <c:v>42.320000000000036</c:v>
                </c:pt>
                <c:pt idx="15">
                  <c:v>47.667356099458438</c:v>
                </c:pt>
                <c:pt idx="16">
                  <c:v>53.690378958236664</c:v>
                </c:pt>
                <c:pt idx="17">
                  <c:v>60.474442649270678</c:v>
                </c:pt>
                <c:pt idx="18">
                  <c:v>68.115708711698005</c:v>
                </c:pt>
                <c:pt idx="19">
                  <c:v>76.722489204335758</c:v>
                </c:pt>
                <c:pt idx="20">
                  <c:v>86.416781988183487</c:v>
                </c:pt>
                <c:pt idx="21">
                  <c:v>97.336000000000112</c:v>
                </c:pt>
                <c:pt idx="22">
                  <c:v>109.63491902875444</c:v>
                </c:pt>
                <c:pt idx="23">
                  <c:v>123.48787160394436</c:v>
                </c:pt>
                <c:pt idx="24">
                  <c:v>139.0912180933226</c:v>
                </c:pt>
                <c:pt idx="25">
                  <c:v>156.66613003690546</c:v>
                </c:pt>
                <c:pt idx="26">
                  <c:v>176.46172516997231</c:v>
                </c:pt>
                <c:pt idx="27">
                  <c:v>198.75859857282208</c:v>
                </c:pt>
                <c:pt idx="28">
                  <c:v>223.87280000000032</c:v>
                </c:pt>
                <c:pt idx="29">
                  <c:v>252.16031376613529</c:v>
                </c:pt>
                <c:pt idx="30">
                  <c:v>284.02210468907214</c:v>
                </c:pt>
                <c:pt idx="31">
                  <c:v>275.11093555961912</c:v>
                </c:pt>
                <c:pt idx="32">
                  <c:v>266.47935359589269</c:v>
                </c:pt>
                <c:pt idx="33">
                  <c:v>258.11858677459225</c:v>
                </c:pt>
                <c:pt idx="34">
                  <c:v>250.02013829389455</c:v>
                </c:pt>
                <c:pt idx="35">
                  <c:v>242.17577793840337</c:v>
                </c:pt>
                <c:pt idx="36">
                  <c:v>234.57753371502341</c:v>
                </c:pt>
                <c:pt idx="37">
                  <c:v>227.21768375125768</c:v>
                </c:pt>
                <c:pt idx="38">
                  <c:v>220.08874844769528</c:v>
                </c:pt>
                <c:pt idx="39">
                  <c:v>213.18348287671415</c:v>
                </c:pt>
                <c:pt idx="40">
                  <c:v>206.49486941967382</c:v>
                </c:pt>
                <c:pt idx="41">
                  <c:v>200.01611063511567</c:v>
                </c:pt>
                <c:pt idx="42">
                  <c:v>193.74062235072273</c:v>
                </c:pt>
                <c:pt idx="43">
                  <c:v>187.66202697201877</c:v>
                </c:pt>
                <c:pt idx="44">
                  <c:v>181.77414700100618</c:v>
                </c:pt>
                <c:pt idx="45">
                  <c:v>176.07099875815626</c:v>
                </c:pt>
                <c:pt idx="46">
                  <c:v>170.54678630137136</c:v>
                </c:pt>
                <c:pt idx="47">
                  <c:v>165.19589553573908</c:v>
                </c:pt>
                <c:pt idx="48">
                  <c:v>160.01288850809254</c:v>
                </c:pt>
                <c:pt idx="49">
                  <c:v>154.99249788057818</c:v>
                </c:pt>
                <c:pt idx="50">
                  <c:v>150.12962157761501</c:v>
                </c:pt>
                <c:pt idx="51">
                  <c:v>145.41931760080493</c:v>
                </c:pt>
                <c:pt idx="52">
                  <c:v>140.85679900652499</c:v>
                </c:pt>
                <c:pt idx="53">
                  <c:v>136.43742904109706</c:v>
                </c:pt>
                <c:pt idx="54">
                  <c:v>132.15671642859124</c:v>
                </c:pt>
                <c:pt idx="55">
                  <c:v>128.01031080647402</c:v>
                </c:pt>
                <c:pt idx="56">
                  <c:v>123.99399830446254</c:v>
                </c:pt>
                <c:pt idx="57">
                  <c:v>120.10369726209198</c:v>
                </c:pt>
                <c:pt idx="58">
                  <c:v>116.33545408064393</c:v>
                </c:pt>
                <c:pt idx="59">
                  <c:v>112.68543920521998</c:v>
                </c:pt>
                <c:pt idx="60">
                  <c:v>109.14994323287763</c:v>
                </c:pt>
                <c:pt idx="61">
                  <c:v>105.72537314287298</c:v>
                </c:pt>
                <c:pt idx="62">
                  <c:v>102.4082486451792</c:v>
                </c:pt>
                <c:pt idx="63">
                  <c:v>99.195198643570009</c:v>
                </c:pt>
                <c:pt idx="64">
                  <c:v>96.082957809673573</c:v>
                </c:pt>
                <c:pt idx="65">
                  <c:v>93.068363264515128</c:v>
                </c:pt>
                <c:pt idx="66">
                  <c:v>90.148351364175966</c:v>
                </c:pt>
                <c:pt idx="67">
                  <c:v>87.319954586302089</c:v>
                </c:pt>
                <c:pt idx="68">
                  <c:v>84.580298514298363</c:v>
                </c:pt>
                <c:pt idx="69">
                  <c:v>81.926598916143334</c:v>
                </c:pt>
                <c:pt idx="70">
                  <c:v>79.356158914855982</c:v>
                </c:pt>
                <c:pt idx="71">
                  <c:v>76.866366247738839</c:v>
                </c:pt>
                <c:pt idx="72">
                  <c:v>74.454690611612079</c:v>
                </c:pt>
                <c:pt idx="73">
                  <c:v>72.118681091340761</c:v>
                </c:pt>
                <c:pt idx="74">
                  <c:v>69.855963669041671</c:v>
                </c:pt>
                <c:pt idx="75">
                  <c:v>67.664238811438693</c:v>
                </c:pt>
                <c:pt idx="76">
                  <c:v>65.541279132914681</c:v>
                </c:pt>
                <c:pt idx="77">
                  <c:v>63.484927131884803</c:v>
                </c:pt>
                <c:pt idx="78">
                  <c:v>61.493092998191081</c:v>
                </c:pt>
                <c:pt idx="79">
                  <c:v>59.563752489289676</c:v>
                </c:pt>
                <c:pt idx="80">
                  <c:v>57.694944873072615</c:v>
                </c:pt>
                <c:pt idx="81">
                  <c:v>55.884770935233334</c:v>
                </c:pt>
                <c:pt idx="82">
                  <c:v>54.131391049150956</c:v>
                </c:pt>
                <c:pt idx="83">
                  <c:v>52.433023306331741</c:v>
                </c:pt>
                <c:pt idx="84">
                  <c:v>50.787941705507841</c:v>
                </c:pt>
                <c:pt idx="85">
                  <c:v>49.194474398552863</c:v>
                </c:pt>
                <c:pt idx="86">
                  <c:v>47.651001991431741</c:v>
                </c:pt>
                <c:pt idx="87">
                  <c:v>46.155955898458096</c:v>
                </c:pt>
                <c:pt idx="88">
                  <c:v>44.707816748186673</c:v>
                </c:pt>
                <c:pt idx="89">
                  <c:v>43.30511283932077</c:v>
                </c:pt>
                <c:pt idx="90">
                  <c:v>41.9464186450654</c:v>
                </c:pt>
                <c:pt idx="91">
                  <c:v>40.630353364406275</c:v>
                </c:pt>
                <c:pt idx="92">
                  <c:v>39.355579518842298</c:v>
                </c:pt>
                <c:pt idx="93">
                  <c:v>38.120801593145401</c:v>
                </c:pt>
                <c:pt idx="94">
                  <c:v>36.924764718766482</c:v>
                </c:pt>
                <c:pt idx="95">
                  <c:v>35.766253398549345</c:v>
                </c:pt>
                <c:pt idx="96">
                  <c:v>34.644090271456619</c:v>
                </c:pt>
                <c:pt idx="97">
                  <c:v>33.55713491605232</c:v>
                </c:pt>
                <c:pt idx="98">
                  <c:v>32.50428269152502</c:v>
                </c:pt>
                <c:pt idx="99">
                  <c:v>32.50428269152502</c:v>
                </c:pt>
                <c:pt idx="100">
                  <c:v>32.50428269152502</c:v>
                </c:pt>
                <c:pt idx="101">
                  <c:v>32.50428269152502</c:v>
                </c:pt>
                <c:pt idx="102">
                  <c:v>32.50428269152502</c:v>
                </c:pt>
                <c:pt idx="103">
                  <c:v>32.50428269152502</c:v>
                </c:pt>
                <c:pt idx="104">
                  <c:v>32.50428269152502</c:v>
                </c:pt>
                <c:pt idx="105">
                  <c:v>32.50428269152502</c:v>
                </c:pt>
                <c:pt idx="106">
                  <c:v>32.50428269152502</c:v>
                </c:pt>
                <c:pt idx="107">
                  <c:v>32.50428269152502</c:v>
                </c:pt>
                <c:pt idx="108">
                  <c:v>32.50428269152502</c:v>
                </c:pt>
                <c:pt idx="109">
                  <c:v>32.50428269152502</c:v>
                </c:pt>
                <c:pt idx="110">
                  <c:v>32.50428269152502</c:v>
                </c:pt>
                <c:pt idx="111">
                  <c:v>32.50428269152502</c:v>
                </c:pt>
                <c:pt idx="112">
                  <c:v>32.50428269152502</c:v>
                </c:pt>
                <c:pt idx="113">
                  <c:v>32.50428269152502</c:v>
                </c:pt>
                <c:pt idx="114">
                  <c:v>32.50428269152502</c:v>
                </c:pt>
                <c:pt idx="115">
                  <c:v>32.50428269152502</c:v>
                </c:pt>
                <c:pt idx="116">
                  <c:v>32.50428269152502</c:v>
                </c:pt>
                <c:pt idx="117">
                  <c:v>32.50428269152502</c:v>
                </c:pt>
                <c:pt idx="118">
                  <c:v>32.50428269152502</c:v>
                </c:pt>
                <c:pt idx="119">
                  <c:v>32.50428269152502</c:v>
                </c:pt>
                <c:pt idx="120">
                  <c:v>32.50428269152502</c:v>
                </c:pt>
                <c:pt idx="121">
                  <c:v>32.50428269152502</c:v>
                </c:pt>
                <c:pt idx="122">
                  <c:v>32.50428269152502</c:v>
                </c:pt>
                <c:pt idx="123">
                  <c:v>32.50428269152502</c:v>
                </c:pt>
                <c:pt idx="124">
                  <c:v>32.50428269152502</c:v>
                </c:pt>
                <c:pt idx="125">
                  <c:v>32.50428269152502</c:v>
                </c:pt>
                <c:pt idx="126">
                  <c:v>32.50428269152502</c:v>
                </c:pt>
                <c:pt idx="127">
                  <c:v>32.50428269152502</c:v>
                </c:pt>
                <c:pt idx="128">
                  <c:v>32.50428269152502</c:v>
                </c:pt>
                <c:pt idx="129">
                  <c:v>32.50428269152502</c:v>
                </c:pt>
                <c:pt idx="130">
                  <c:v>32.50428269152502</c:v>
                </c:pt>
                <c:pt idx="131">
                  <c:v>32.50428269152502</c:v>
                </c:pt>
                <c:pt idx="132">
                  <c:v>32.50428269152502</c:v>
                </c:pt>
                <c:pt idx="133">
                  <c:v>32.50428269152502</c:v>
                </c:pt>
                <c:pt idx="134">
                  <c:v>34.442643822327575</c:v>
                </c:pt>
                <c:pt idx="135">
                  <c:v>36.496597224741336</c:v>
                </c:pt>
                <c:pt idx="136">
                  <c:v>38.673036130911697</c:v>
                </c:pt>
                <c:pt idx="137">
                  <c:v>40.979264844146066</c:v>
                </c:pt>
                <c:pt idx="138">
                  <c:v>43.423023252740855</c:v>
                </c:pt>
                <c:pt idx="139">
                  <c:v>46.012512805666574</c:v>
                </c:pt>
                <c:pt idx="140">
                  <c:v>48.756424037287552</c:v>
                </c:pt>
                <c:pt idx="141">
                  <c:v>51.663965733491381</c:v>
                </c:pt>
                <c:pt idx="142">
                  <c:v>54.744895837112018</c:v>
                </c:pt>
                <c:pt idx="143">
                  <c:v>58.00955419636756</c:v>
                </c:pt>
                <c:pt idx="144">
                  <c:v>61.468897266219116</c:v>
                </c:pt>
                <c:pt idx="145">
                  <c:v>65.1345348791113</c:v>
                </c:pt>
                <c:pt idx="146">
                  <c:v>69.018769208499876</c:v>
                </c:pt>
                <c:pt idx="147">
                  <c:v>73.134636055931338</c:v>
                </c:pt>
                <c:pt idx="148">
                  <c:v>77.495948600237085</c:v>
                </c:pt>
                <c:pt idx="149">
                  <c:v>82.117343755668045</c:v>
                </c:pt>
                <c:pt idx="150">
                  <c:v>87.014331294551354</c:v>
                </c:pt>
                <c:pt idx="151">
                  <c:v>92.203345899328696</c:v>
                </c:pt>
                <c:pt idx="152">
                  <c:v>97.701802318666964</c:v>
                </c:pt>
                <c:pt idx="153">
                  <c:v>103.52815381274984</c:v>
                </c:pt>
                <c:pt idx="154">
                  <c:v>109.70195408389704</c:v>
                </c:pt>
                <c:pt idx="155">
                  <c:v>116.24392290035566</c:v>
                </c:pt>
                <c:pt idx="156">
                  <c:v>123.17601563350209</c:v>
                </c:pt>
                <c:pt idx="157">
                  <c:v>130.52149694182705</c:v>
                </c:pt>
                <c:pt idx="158">
                  <c:v>138.30501884899306</c:v>
                </c:pt>
                <c:pt idx="159">
                  <c:v>146.55270347800047</c:v>
                </c:pt>
                <c:pt idx="160">
                  <c:v>155.29223071912477</c:v>
                </c:pt>
                <c:pt idx="161">
                  <c:v>164.55293112584556</c:v>
                </c:pt>
                <c:pt idx="162">
                  <c:v>174.36588435053349</c:v>
                </c:pt>
                <c:pt idx="163">
                  <c:v>184.76402345025315</c:v>
                </c:pt>
                <c:pt idx="164">
                  <c:v>195.78224541274062</c:v>
                </c:pt>
                <c:pt idx="165">
                  <c:v>207.45752827348963</c:v>
                </c:pt>
                <c:pt idx="166">
                  <c:v>219.82905521700076</c:v>
                </c:pt>
                <c:pt idx="167">
                  <c:v>232.93834607868723</c:v>
                </c:pt>
                <c:pt idx="168">
                  <c:v>246.82939668876844</c:v>
                </c:pt>
                <c:pt idx="169">
                  <c:v>261.54882652580034</c:v>
                </c:pt>
                <c:pt idx="170">
                  <c:v>277.14603517537984</c:v>
                </c:pt>
                <c:pt idx="171">
                  <c:v>293.67336811911105</c:v>
                </c:pt>
                <c:pt idx="172">
                  <c:v>311.18629241023456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D8-4E7B-8756-553B5DD8876E}"/>
            </c:ext>
          </c:extLst>
        </c:ser>
        <c:ser>
          <c:idx val="2"/>
          <c:order val="2"/>
          <c:tx>
            <c:strRef>
              <c:f>Denmark!$F$2</c:f>
              <c:strCache>
                <c:ptCount val="1"/>
                <c:pt idx="0">
                  <c:v>neue Todesfälle</c:v>
                </c:pt>
              </c:strCache>
            </c:strRef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Denmark!$F$3:$F$175</c:f>
              <c:numCache>
                <c:formatCode>General</c:formatCode>
                <c:ptCount val="173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0</c:v>
                </c:pt>
                <c:pt idx="20">
                  <c:v>11</c:v>
                </c:pt>
                <c:pt idx="21">
                  <c:v>8</c:v>
                </c:pt>
                <c:pt idx="22">
                  <c:v>2</c:v>
                </c:pt>
                <c:pt idx="23">
                  <c:v>7</c:v>
                </c:pt>
                <c:pt idx="24">
                  <c:v>11</c:v>
                </c:pt>
                <c:pt idx="25">
                  <c:v>13</c:v>
                </c:pt>
                <c:pt idx="26">
                  <c:v>7</c:v>
                </c:pt>
                <c:pt idx="27">
                  <c:v>5</c:v>
                </c:pt>
                <c:pt idx="28">
                  <c:v>13</c:v>
                </c:pt>
                <c:pt idx="29">
                  <c:v>14</c:v>
                </c:pt>
                <c:pt idx="30">
                  <c:v>19</c:v>
                </c:pt>
                <c:pt idx="31">
                  <c:v>16</c:v>
                </c:pt>
                <c:pt idx="32">
                  <c:v>22</c:v>
                </c:pt>
                <c:pt idx="33">
                  <c:v>18</c:v>
                </c:pt>
                <c:pt idx="34">
                  <c:v>8</c:v>
                </c:pt>
                <c:pt idx="35">
                  <c:v>16</c:v>
                </c:pt>
                <c:pt idx="36">
                  <c:v>15</c:v>
                </c:pt>
                <c:pt idx="37">
                  <c:v>19</c:v>
                </c:pt>
                <c:pt idx="38">
                  <c:v>10</c:v>
                </c:pt>
                <c:pt idx="39">
                  <c:v>13</c:v>
                </c:pt>
                <c:pt idx="40">
                  <c:v>13</c:v>
                </c:pt>
                <c:pt idx="41">
                  <c:v>12</c:v>
                </c:pt>
                <c:pt idx="42">
                  <c:v>14</c:v>
                </c:pt>
                <c:pt idx="43">
                  <c:v>10</c:v>
                </c:pt>
                <c:pt idx="44">
                  <c:v>12</c:v>
                </c:pt>
                <c:pt idx="45">
                  <c:v>15</c:v>
                </c:pt>
                <c:pt idx="46">
                  <c:v>10</c:v>
                </c:pt>
                <c:pt idx="47">
                  <c:v>9</c:v>
                </c:pt>
                <c:pt idx="48">
                  <c:v>9</c:v>
                </c:pt>
                <c:pt idx="49">
                  <c:v>6</c:v>
                </c:pt>
                <c:pt idx="50">
                  <c:v>14</c:v>
                </c:pt>
                <c:pt idx="51">
                  <c:v>10</c:v>
                </c:pt>
                <c:pt idx="52">
                  <c:v>9</c:v>
                </c:pt>
                <c:pt idx="53">
                  <c:v>15</c:v>
                </c:pt>
                <c:pt idx="54">
                  <c:v>4</c:v>
                </c:pt>
                <c:pt idx="55">
                  <c:v>5</c:v>
                </c:pt>
                <c:pt idx="56">
                  <c:v>7</c:v>
                </c:pt>
                <c:pt idx="57">
                  <c:v>9</c:v>
                </c:pt>
                <c:pt idx="58">
                  <c:v>9</c:v>
                </c:pt>
                <c:pt idx="59">
                  <c:v>8</c:v>
                </c:pt>
                <c:pt idx="60">
                  <c:v>15</c:v>
                </c:pt>
                <c:pt idx="61">
                  <c:v>9</c:v>
                </c:pt>
                <c:pt idx="62">
                  <c:v>9</c:v>
                </c:pt>
                <c:pt idx="63">
                  <c:v>4</c:v>
                </c:pt>
                <c:pt idx="64">
                  <c:v>3</c:v>
                </c:pt>
                <c:pt idx="65">
                  <c:v>6</c:v>
                </c:pt>
                <c:pt idx="66">
                  <c:v>6</c:v>
                </c:pt>
                <c:pt idx="67">
                  <c:v>4</c:v>
                </c:pt>
                <c:pt idx="68">
                  <c:v>3</c:v>
                </c:pt>
                <c:pt idx="69">
                  <c:v>5</c:v>
                </c:pt>
                <c:pt idx="70">
                  <c:v>4</c:v>
                </c:pt>
                <c:pt idx="72">
                  <c:v>4</c:v>
                </c:pt>
                <c:pt idx="73">
                  <c:v>0</c:v>
                </c:pt>
                <c:pt idx="74">
                  <c:v>5</c:v>
                </c:pt>
                <c:pt idx="75">
                  <c:v>4</c:v>
                </c:pt>
                <c:pt idx="76">
                  <c:v>1</c:v>
                </c:pt>
                <c:pt idx="77">
                  <c:v>3</c:v>
                </c:pt>
                <c:pt idx="78">
                  <c:v>3</c:v>
                </c:pt>
                <c:pt idx="79">
                  <c:v>7</c:v>
                </c:pt>
                <c:pt idx="80">
                  <c:v>0</c:v>
                </c:pt>
                <c:pt idx="81">
                  <c:v>0</c:v>
                </c:pt>
                <c:pt idx="82">
                  <c:v>1</c:v>
                </c:pt>
                <c:pt idx="83">
                  <c:v>1</c:v>
                </c:pt>
                <c:pt idx="84">
                  <c:v>0</c:v>
                </c:pt>
                <c:pt idx="85">
                  <c:v>2</c:v>
                </c:pt>
                <c:pt idx="86">
                  <c:v>3</c:v>
                </c:pt>
                <c:pt idx="87">
                  <c:v>0</c:v>
                </c:pt>
                <c:pt idx="88">
                  <c:v>3</c:v>
                </c:pt>
                <c:pt idx="89">
                  <c:v>3</c:v>
                </c:pt>
                <c:pt idx="90">
                  <c:v>2</c:v>
                </c:pt>
                <c:pt idx="91">
                  <c:v>4</c:v>
                </c:pt>
                <c:pt idx="92">
                  <c:v>0</c:v>
                </c:pt>
                <c:pt idx="93">
                  <c:v>2</c:v>
                </c:pt>
                <c:pt idx="94">
                  <c:v>4</c:v>
                </c:pt>
                <c:pt idx="95">
                  <c:v>1</c:v>
                </c:pt>
                <c:pt idx="96">
                  <c:v>2</c:v>
                </c:pt>
                <c:pt idx="97">
                  <c:v>4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1</c:v>
                </c:pt>
                <c:pt idx="102">
                  <c:v>3</c:v>
                </c:pt>
                <c:pt idx="103">
                  <c:v>0</c:v>
                </c:pt>
                <c:pt idx="104">
                  <c:v>1</c:v>
                </c:pt>
                <c:pt idx="105">
                  <c:v>0</c:v>
                </c:pt>
                <c:pt idx="106">
                  <c:v>0</c:v>
                </c:pt>
                <c:pt idx="107">
                  <c:v>2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2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1</c:v>
                </c:pt>
                <c:pt idx="116">
                  <c:v>0</c:v>
                </c:pt>
                <c:pt idx="117">
                  <c:v>0</c:v>
                </c:pt>
                <c:pt idx="118">
                  <c:v>1</c:v>
                </c:pt>
                <c:pt idx="119">
                  <c:v>0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1</c:v>
                </c:pt>
                <c:pt idx="126">
                  <c:v>2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1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1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1</c:v>
                </c:pt>
                <c:pt idx="143">
                  <c:v>1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1</c:v>
                </c:pt>
                <c:pt idx="149">
                  <c:v>1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1</c:v>
                </c:pt>
                <c:pt idx="154">
                  <c:v>0</c:v>
                </c:pt>
                <c:pt idx="155">
                  <c:v>0</c:v>
                </c:pt>
                <c:pt idx="156">
                  <c:v>1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3</c:v>
                </c:pt>
                <c:pt idx="16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D8-4E7B-8756-553B5DD8876E}"/>
            </c:ext>
          </c:extLst>
        </c:ser>
        <c:ser>
          <c:idx val="3"/>
          <c:order val="3"/>
          <c:tx>
            <c:strRef>
              <c:f>Denmark!$U$2</c:f>
              <c:strCache>
                <c:ptCount val="1"/>
                <c:pt idx="0">
                  <c:v>neue Todesfälle_L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Denmark!$U$3:$U$175</c:f>
              <c:numCache>
                <c:formatCode>0.00</c:formatCode>
                <c:ptCount val="173"/>
                <c:pt idx="6">
                  <c:v>1</c:v>
                </c:pt>
                <c:pt idx="7">
                  <c:v>1.1263552953558222</c:v>
                </c:pt>
                <c:pt idx="8">
                  <c:v>1.2686762513761016</c:v>
                </c:pt>
                <c:pt idx="9">
                  <c:v>1.4289802138296464</c:v>
                </c:pt>
                <c:pt idx="10">
                  <c:v>1.6095394308057174</c:v>
                </c:pt>
                <c:pt idx="11">
                  <c:v>1.8129132609720158</c:v>
                </c:pt>
                <c:pt idx="12">
                  <c:v>2.0419844515166217</c:v>
                </c:pt>
                <c:pt idx="13">
                  <c:v>2.3000000000000012</c:v>
                </c:pt>
                <c:pt idx="14">
                  <c:v>2.5906171793183925</c:v>
                </c:pt>
                <c:pt idx="15">
                  <c:v>2.9179553781650349</c:v>
                </c:pt>
                <c:pt idx="16">
                  <c:v>3.2866544918081879</c:v>
                </c:pt>
                <c:pt idx="17">
                  <c:v>3.7019406908531511</c:v>
                </c:pt>
                <c:pt idx="18">
                  <c:v>4.1697005002356375</c:v>
                </c:pt>
                <c:pt idx="19">
                  <c:v>4.6965642384882313</c:v>
                </c:pt>
                <c:pt idx="20">
                  <c:v>5.2900000000000045</c:v>
                </c:pt>
                <c:pt idx="21">
                  <c:v>5.9584195124323047</c:v>
                </c:pt>
                <c:pt idx="22">
                  <c:v>6.711297369779583</c:v>
                </c:pt>
                <c:pt idx="23">
                  <c:v>7.5593053311588347</c:v>
                </c:pt>
                <c:pt idx="24">
                  <c:v>8.5144635889622506</c:v>
                </c:pt>
                <c:pt idx="25">
                  <c:v>9.5903111505419698</c:v>
                </c:pt>
                <c:pt idx="26">
                  <c:v>10.802097748522936</c:v>
                </c:pt>
                <c:pt idx="27">
                  <c:v>12.167000000000014</c:v>
                </c:pt>
                <c:pt idx="28">
                  <c:v>13.704364878594305</c:v>
                </c:pt>
                <c:pt idx="29">
                  <c:v>15.435983950493045</c:v>
                </c:pt>
                <c:pt idx="30">
                  <c:v>17.386402261665324</c:v>
                </c:pt>
                <c:pt idx="31">
                  <c:v>16.840905384666915</c:v>
                </c:pt>
                <c:pt idx="32">
                  <c:v>16.312523425311422</c:v>
                </c:pt>
                <c:pt idx="33">
                  <c:v>15.800719404528433</c:v>
                </c:pt>
                <c:pt idx="34">
                  <c:v>15.304973190919728</c:v>
                </c:pt>
                <c:pt idx="35">
                  <c:v>14.824780972165012</c:v>
                </c:pt>
                <c:pt idx="36">
                  <c:v>14.35965474301225</c:v>
                </c:pt>
                <c:pt idx="37">
                  <c:v>13.909121809332255</c:v>
                </c:pt>
                <c:pt idx="38">
                  <c:v>13.472724307733529</c:v>
                </c:pt>
                <c:pt idx="39">
                  <c:v>13.050018740249135</c:v>
                </c:pt>
                <c:pt idx="40">
                  <c:v>12.640575523622744</c:v>
                </c:pt>
                <c:pt idx="41">
                  <c:v>12.243978552735779</c:v>
                </c:pt>
                <c:pt idx="42">
                  <c:v>11.859824777732006</c:v>
                </c:pt>
                <c:pt idx="43">
                  <c:v>11.487723794409797</c:v>
                </c:pt>
                <c:pt idx="44">
                  <c:v>11.127297447465802</c:v>
                </c:pt>
                <c:pt idx="45">
                  <c:v>10.778179446186821</c:v>
                </c:pt>
                <c:pt idx="46">
                  <c:v>10.440014992199306</c:v>
                </c:pt>
                <c:pt idx="47">
                  <c:v>10.112460418898193</c:v>
                </c:pt>
                <c:pt idx="48">
                  <c:v>9.7951828421886216</c:v>
                </c:pt>
                <c:pt idx="49">
                  <c:v>9.4878598221856034</c:v>
                </c:pt>
                <c:pt idx="50">
                  <c:v>9.1901790355278354</c:v>
                </c:pt>
                <c:pt idx="51">
                  <c:v>8.9018379579726385</c:v>
                </c:pt>
                <c:pt idx="52">
                  <c:v>8.622543556949454</c:v>
                </c:pt>
                <c:pt idx="53">
                  <c:v>8.3520119937594419</c:v>
                </c:pt>
                <c:pt idx="54">
                  <c:v>8.0899683351185523</c:v>
                </c:pt>
                <c:pt idx="55">
                  <c:v>7.8361462737508951</c:v>
                </c:pt>
                <c:pt idx="56">
                  <c:v>7.5902878577484811</c:v>
                </c:pt>
                <c:pt idx="57">
                  <c:v>7.3521432284222676</c:v>
                </c:pt>
                <c:pt idx="58">
                  <c:v>7.1214703663781105</c:v>
                </c:pt>
                <c:pt idx="59">
                  <c:v>6.8980348455595628</c:v>
                </c:pt>
                <c:pt idx="60">
                  <c:v>6.6816095950075534</c:v>
                </c:pt>
                <c:pt idx="61">
                  <c:v>6.4719746680948411</c:v>
                </c:pt>
                <c:pt idx="62">
                  <c:v>6.2689170190007157</c:v>
                </c:pt>
                <c:pt idx="63">
                  <c:v>6.072230286198784</c:v>
                </c:pt>
                <c:pt idx="64">
                  <c:v>5.8817145827378132</c:v>
                </c:pt>
                <c:pt idx="65">
                  <c:v>5.6971762931024879</c:v>
                </c:pt>
                <c:pt idx="66">
                  <c:v>5.5184278764476495</c:v>
                </c:pt>
                <c:pt idx="67">
                  <c:v>5.3452876760060422</c:v>
                </c:pt>
                <c:pt idx="68">
                  <c:v>5.1775797344758727</c:v>
                </c:pt>
                <c:pt idx="69">
                  <c:v>5.0151336152005728</c:v>
                </c:pt>
                <c:pt idx="70">
                  <c:v>4.8577842289590274</c:v>
                </c:pt>
                <c:pt idx="71">
                  <c:v>4.7053716661902509</c:v>
                </c:pt>
                <c:pt idx="72">
                  <c:v>4.5577410344819906</c:v>
                </c:pt>
                <c:pt idx="73">
                  <c:v>4.4147423011581202</c:v>
                </c:pt>
                <c:pt idx="74">
                  <c:v>4.2762301408048344</c:v>
                </c:pt>
                <c:pt idx="75">
                  <c:v>4.1420637875806987</c:v>
                </c:pt>
                <c:pt idx="76">
                  <c:v>4.0121068921604586</c:v>
                </c:pt>
                <c:pt idx="77">
                  <c:v>3.8862273831672227</c:v>
                </c:pt>
                <c:pt idx="78">
                  <c:v>3.7642973329522014</c:v>
                </c:pt>
                <c:pt idx="79">
                  <c:v>3.646192827585593</c:v>
                </c:pt>
                <c:pt idx="80">
                  <c:v>3.5317938409264964</c:v>
                </c:pt>
                <c:pt idx="81">
                  <c:v>3.4209841126438678</c:v>
                </c:pt>
                <c:pt idx="82">
                  <c:v>3.3136510300645594</c:v>
                </c:pt>
                <c:pt idx="83">
                  <c:v>3.2096855137283673</c:v>
                </c:pt>
                <c:pt idx="84">
                  <c:v>3.1089819065337783</c:v>
                </c:pt>
                <c:pt idx="85">
                  <c:v>3.0114378663617609</c:v>
                </c:pt>
                <c:pt idx="86">
                  <c:v>2.9169542620684741</c:v>
                </c:pt>
                <c:pt idx="87">
                  <c:v>2.8254350727411968</c:v>
                </c:pt>
                <c:pt idx="88">
                  <c:v>2.7367872901150938</c:v>
                </c:pt>
                <c:pt idx="89">
                  <c:v>2.6509208240516471</c:v>
                </c:pt>
                <c:pt idx="90">
                  <c:v>2.5677484109826931</c:v>
                </c:pt>
                <c:pt idx="91">
                  <c:v>2.4871855252270221</c:v>
                </c:pt>
                <c:pt idx="92">
                  <c:v>2.4091502930894082</c:v>
                </c:pt>
                <c:pt idx="93">
                  <c:v>2.3335634096547788</c:v>
                </c:pt>
                <c:pt idx="94">
                  <c:v>2.2603480581929571</c:v>
                </c:pt>
                <c:pt idx="95">
                  <c:v>2.1894298320920749</c:v>
                </c:pt>
                <c:pt idx="96">
                  <c:v>2.1207366592413175</c:v>
                </c:pt>
                <c:pt idx="97">
                  <c:v>2.0541987287861545</c:v>
                </c:pt>
                <c:pt idx="98">
                  <c:v>1.9897484201816176</c:v>
                </c:pt>
                <c:pt idx="99">
                  <c:v>1.9273202344715266</c:v>
                </c:pt>
                <c:pt idx="100">
                  <c:v>1.8668507277238231</c:v>
                </c:pt>
                <c:pt idx="101">
                  <c:v>1.8082784465543658</c:v>
                </c:pt>
                <c:pt idx="102">
                  <c:v>1.7515438656736599</c:v>
                </c:pt>
                <c:pt idx="103">
                  <c:v>1.6965893273930539</c:v>
                </c:pt>
                <c:pt idx="104">
                  <c:v>1.6433589830289235</c:v>
                </c:pt>
                <c:pt idx="105">
                  <c:v>1.5917987361452941</c:v>
                </c:pt>
                <c:pt idx="106">
                  <c:v>1.5418561875772212</c:v>
                </c:pt>
                <c:pt idx="107">
                  <c:v>1.4934805821790584</c:v>
                </c:pt>
                <c:pt idx="108">
                  <c:v>1.4466227572434924</c:v>
                </c:pt>
                <c:pt idx="109">
                  <c:v>1.4012350925389276</c:v>
                </c:pt>
                <c:pt idx="110">
                  <c:v>1.3572714619144428</c:v>
                </c:pt>
                <c:pt idx="111">
                  <c:v>1.3146871864231384</c:v>
                </c:pt>
                <c:pt idx="112">
                  <c:v>1.2734389889162347</c:v>
                </c:pt>
                <c:pt idx="113">
                  <c:v>1.2334849500617766</c:v>
                </c:pt>
                <c:pt idx="114">
                  <c:v>1.1947844657432465</c:v>
                </c:pt>
                <c:pt idx="115">
                  <c:v>1.1572982057947938</c:v>
                </c:pt>
                <c:pt idx="116">
                  <c:v>1.120988074031142</c:v>
                </c:pt>
                <c:pt idx="117">
                  <c:v>1.0858171695315542</c:v>
                </c:pt>
                <c:pt idx="118">
                  <c:v>1.0517497491385106</c:v>
                </c:pt>
                <c:pt idx="119">
                  <c:v>1.0187511911329878</c:v>
                </c:pt>
                <c:pt idx="120">
                  <c:v>0.98678796004942126</c:v>
                </c:pt>
                <c:pt idx="121">
                  <c:v>0.95582757259459716</c:v>
                </c:pt>
                <c:pt idx="122">
                  <c:v>0.92583856463583503</c:v>
                </c:pt>
                <c:pt idx="123">
                  <c:v>0.89679045922491363</c:v>
                </c:pt>
                <c:pt idx="124">
                  <c:v>0.8686537356252434</c:v>
                </c:pt>
                <c:pt idx="125">
                  <c:v>0.84139979931080866</c:v>
                </c:pt>
                <c:pt idx="126">
                  <c:v>0.81500095290639041</c:v>
                </c:pt>
                <c:pt idx="127">
                  <c:v>0.78943036803953714</c:v>
                </c:pt>
                <c:pt idx="128">
                  <c:v>0.76466205807567778</c:v>
                </c:pt>
                <c:pt idx="129">
                  <c:v>0.74067085170866809</c:v>
                </c:pt>
                <c:pt idx="130">
                  <c:v>0.71743236737993099</c:v>
                </c:pt>
                <c:pt idx="131">
                  <c:v>0.69492298850019485</c:v>
                </c:pt>
                <c:pt idx="132">
                  <c:v>0.67311983944864706</c:v>
                </c:pt>
                <c:pt idx="133">
                  <c:v>0.65200076232511239</c:v>
                </c:pt>
                <c:pt idx="134">
                  <c:v>0.63154429443162974</c:v>
                </c:pt>
                <c:pt idx="135">
                  <c:v>0.61172964646054229</c:v>
                </c:pt>
                <c:pt idx="136">
                  <c:v>0.59253668136693449</c:v>
                </c:pt>
                <c:pt idx="137">
                  <c:v>0.57394589390394479</c:v>
                </c:pt>
                <c:pt idx="138">
                  <c:v>0.55593839080015583</c:v>
                </c:pt>
                <c:pt idx="139">
                  <c:v>0.53849587155891754</c:v>
                </c:pt>
                <c:pt idx="140">
                  <c:v>0.52160060986008983</c:v>
                </c:pt>
                <c:pt idx="141">
                  <c:v>0.5052354355453037</c:v>
                </c:pt>
                <c:pt idx="142">
                  <c:v>0.48938371716843376</c:v>
                </c:pt>
                <c:pt idx="143">
                  <c:v>0.47402934509354755</c:v>
                </c:pt>
                <c:pt idx="144">
                  <c:v>0.45915671512315576</c:v>
                </c:pt>
                <c:pt idx="145">
                  <c:v>0.44475071264012461</c:v>
                </c:pt>
                <c:pt idx="146">
                  <c:v>0.43079669724713404</c:v>
                </c:pt>
                <c:pt idx="147">
                  <c:v>0.41728048788807187</c:v>
                </c:pt>
                <c:pt idx="148">
                  <c:v>0.40418834843624302</c:v>
                </c:pt>
                <c:pt idx="149">
                  <c:v>0.39150697373474702</c:v>
                </c:pt>
                <c:pt idx="150">
                  <c:v>0.37922347607483803</c:v>
                </c:pt>
                <c:pt idx="151">
                  <c:v>0.36732537209852462</c:v>
                </c:pt>
                <c:pt idx="152">
                  <c:v>0.3558005701120997</c:v>
                </c:pt>
                <c:pt idx="153">
                  <c:v>0.34463735779770721</c:v>
                </c:pt>
                <c:pt idx="154">
                  <c:v>0.33382439031045746</c:v>
                </c:pt>
                <c:pt idx="155">
                  <c:v>0.32335067874899437</c:v>
                </c:pt>
                <c:pt idx="156">
                  <c:v>0.31320557898779761</c:v>
                </c:pt>
                <c:pt idx="157">
                  <c:v>0.30337878085987041</c:v>
                </c:pt>
                <c:pt idx="158">
                  <c:v>0.29386029767881966</c:v>
                </c:pt>
                <c:pt idx="159">
                  <c:v>0.28464045608967969</c:v>
                </c:pt>
                <c:pt idx="160">
                  <c:v>0.27570988623816572</c:v>
                </c:pt>
                <c:pt idx="161">
                  <c:v>0.26705951224836594</c:v>
                </c:pt>
                <c:pt idx="162">
                  <c:v>0.25868054299919546</c:v>
                </c:pt>
                <c:pt idx="163">
                  <c:v>0.25056446319023806</c:v>
                </c:pt>
                <c:pt idx="164">
                  <c:v>0.24270302468789631</c:v>
                </c:pt>
                <c:pt idx="165">
                  <c:v>0.23508823814305574</c:v>
                </c:pt>
                <c:pt idx="166">
                  <c:v>0.22771236487174379</c:v>
                </c:pt>
                <c:pt idx="167">
                  <c:v>0.22056790899053261</c:v>
                </c:pt>
                <c:pt idx="168">
                  <c:v>0.21364760979869279</c:v>
                </c:pt>
                <c:pt idx="169">
                  <c:v>0.20694443439935642</c:v>
                </c:pt>
                <c:pt idx="170">
                  <c:v>0.20045157055219048</c:v>
                </c:pt>
                <c:pt idx="171">
                  <c:v>0.19416241975031709</c:v>
                </c:pt>
                <c:pt idx="172">
                  <c:v>0.18807059051444461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D8-4E7B-8756-553B5DD88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668184"/>
        <c:axId val="432639648"/>
      </c:lineChart>
      <c:dateAx>
        <c:axId val="432668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7]d/\ mmm/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639648"/>
        <c:crosses val="autoZero"/>
        <c:auto val="1"/>
        <c:lblOffset val="100"/>
        <c:baseTimeUnit val="days"/>
        <c:majorUnit val="14"/>
        <c:majorTimeUnit val="days"/>
        <c:minorUnit val="1"/>
        <c:minorTimeUnit val="days"/>
      </c:dateAx>
      <c:valAx>
        <c:axId val="432639648"/>
        <c:scaling>
          <c:logBase val="10"/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2668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2</xdr:row>
      <xdr:rowOff>4761</xdr:rowOff>
    </xdr:from>
    <xdr:to>
      <xdr:col>15</xdr:col>
      <xdr:colOff>752475</xdr:colOff>
      <xdr:row>25</xdr:row>
      <xdr:rowOff>9524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3B3C3C9B-3F94-49E8-9DF8-2948992BCC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19049</xdr:colOff>
      <xdr:row>25</xdr:row>
      <xdr:rowOff>38100</xdr:rowOff>
    </xdr:from>
    <xdr:to>
      <xdr:col>15</xdr:col>
      <xdr:colOff>752474</xdr:colOff>
      <xdr:row>48</xdr:row>
      <xdr:rowOff>42863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15142069-29FA-4A16-946A-EA8D23740B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47624</xdr:colOff>
      <xdr:row>2</xdr:row>
      <xdr:rowOff>28575</xdr:rowOff>
    </xdr:from>
    <xdr:to>
      <xdr:col>31</xdr:col>
      <xdr:colOff>707624</xdr:colOff>
      <xdr:row>30</xdr:row>
      <xdr:rowOff>94575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7B4EB91D-1D7D-41DD-B63D-A00EC32248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2</xdr:row>
      <xdr:rowOff>4761</xdr:rowOff>
    </xdr:from>
    <xdr:to>
      <xdr:col>15</xdr:col>
      <xdr:colOff>752475</xdr:colOff>
      <xdr:row>25</xdr:row>
      <xdr:rowOff>9524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F79CA83-DE18-469B-9559-98C0C762E1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19049</xdr:colOff>
      <xdr:row>25</xdr:row>
      <xdr:rowOff>38100</xdr:rowOff>
    </xdr:from>
    <xdr:to>
      <xdr:col>15</xdr:col>
      <xdr:colOff>752474</xdr:colOff>
      <xdr:row>48</xdr:row>
      <xdr:rowOff>42863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254B7C18-5C16-4DE8-BBC2-DF9D931BB1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47624</xdr:colOff>
      <xdr:row>2</xdr:row>
      <xdr:rowOff>28574</xdr:rowOff>
    </xdr:from>
    <xdr:to>
      <xdr:col>31</xdr:col>
      <xdr:colOff>707624</xdr:colOff>
      <xdr:row>30</xdr:row>
      <xdr:rowOff>94574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186A09C3-A68D-4B92-B061-687B13F1BD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2</xdr:row>
      <xdr:rowOff>4761</xdr:rowOff>
    </xdr:from>
    <xdr:to>
      <xdr:col>15</xdr:col>
      <xdr:colOff>752475</xdr:colOff>
      <xdr:row>25</xdr:row>
      <xdr:rowOff>9524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C11881E-D5D7-43FD-9F6C-A6B429831C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19049</xdr:colOff>
      <xdr:row>25</xdr:row>
      <xdr:rowOff>38100</xdr:rowOff>
    </xdr:from>
    <xdr:to>
      <xdr:col>15</xdr:col>
      <xdr:colOff>752474</xdr:colOff>
      <xdr:row>48</xdr:row>
      <xdr:rowOff>42863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E6D966E3-5279-4D59-B54D-9955F5DE70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47624</xdr:colOff>
      <xdr:row>2</xdr:row>
      <xdr:rowOff>38099</xdr:rowOff>
    </xdr:from>
    <xdr:to>
      <xdr:col>31</xdr:col>
      <xdr:colOff>707624</xdr:colOff>
      <xdr:row>30</xdr:row>
      <xdr:rowOff>104099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A9EA4670-317D-429C-A9E7-FF18977DD4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2</xdr:row>
      <xdr:rowOff>4761</xdr:rowOff>
    </xdr:from>
    <xdr:to>
      <xdr:col>15</xdr:col>
      <xdr:colOff>752475</xdr:colOff>
      <xdr:row>25</xdr:row>
      <xdr:rowOff>9524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A9313DA-730E-4126-9FED-069FCAF4BE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19049</xdr:colOff>
      <xdr:row>25</xdr:row>
      <xdr:rowOff>38100</xdr:rowOff>
    </xdr:from>
    <xdr:to>
      <xdr:col>15</xdr:col>
      <xdr:colOff>752474</xdr:colOff>
      <xdr:row>48</xdr:row>
      <xdr:rowOff>42863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39170046-713C-4897-B981-C987D0788A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57149</xdr:colOff>
      <xdr:row>2</xdr:row>
      <xdr:rowOff>47624</xdr:rowOff>
    </xdr:from>
    <xdr:to>
      <xdr:col>31</xdr:col>
      <xdr:colOff>717149</xdr:colOff>
      <xdr:row>30</xdr:row>
      <xdr:rowOff>113624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CC69A212-0FB8-48EC-B794-FC3BD90F04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2</xdr:row>
      <xdr:rowOff>4761</xdr:rowOff>
    </xdr:from>
    <xdr:to>
      <xdr:col>15</xdr:col>
      <xdr:colOff>752475</xdr:colOff>
      <xdr:row>25</xdr:row>
      <xdr:rowOff>9524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189A3E2-FA72-4B15-B131-AFE6371033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19049</xdr:colOff>
      <xdr:row>25</xdr:row>
      <xdr:rowOff>38100</xdr:rowOff>
    </xdr:from>
    <xdr:to>
      <xdr:col>15</xdr:col>
      <xdr:colOff>752474</xdr:colOff>
      <xdr:row>48</xdr:row>
      <xdr:rowOff>42863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8933042F-6011-462A-9413-2A92C2ACB3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66674</xdr:colOff>
      <xdr:row>2</xdr:row>
      <xdr:rowOff>47624</xdr:rowOff>
    </xdr:from>
    <xdr:to>
      <xdr:col>31</xdr:col>
      <xdr:colOff>726674</xdr:colOff>
      <xdr:row>30</xdr:row>
      <xdr:rowOff>113624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BCA3A5C9-1CE5-438F-AD67-9387277B38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2</xdr:row>
      <xdr:rowOff>4761</xdr:rowOff>
    </xdr:from>
    <xdr:to>
      <xdr:col>15</xdr:col>
      <xdr:colOff>752475</xdr:colOff>
      <xdr:row>25</xdr:row>
      <xdr:rowOff>9524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A5FCBA8-879C-4F72-B489-2B92BD1219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19049</xdr:colOff>
      <xdr:row>25</xdr:row>
      <xdr:rowOff>38100</xdr:rowOff>
    </xdr:from>
    <xdr:to>
      <xdr:col>15</xdr:col>
      <xdr:colOff>752474</xdr:colOff>
      <xdr:row>48</xdr:row>
      <xdr:rowOff>42863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FDC43294-4916-455A-9C03-F0FC1E6A65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47624</xdr:colOff>
      <xdr:row>2</xdr:row>
      <xdr:rowOff>47624</xdr:rowOff>
    </xdr:from>
    <xdr:to>
      <xdr:col>31</xdr:col>
      <xdr:colOff>707624</xdr:colOff>
      <xdr:row>30</xdr:row>
      <xdr:rowOff>113624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A036ABA1-5BD9-497D-AC96-873AED7E3F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2</xdr:row>
      <xdr:rowOff>4761</xdr:rowOff>
    </xdr:from>
    <xdr:to>
      <xdr:col>15</xdr:col>
      <xdr:colOff>752475</xdr:colOff>
      <xdr:row>25</xdr:row>
      <xdr:rowOff>9524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6E8D0C69-0D40-4D3C-B76D-D50118DEFA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19049</xdr:colOff>
      <xdr:row>25</xdr:row>
      <xdr:rowOff>38100</xdr:rowOff>
    </xdr:from>
    <xdr:to>
      <xdr:col>15</xdr:col>
      <xdr:colOff>752474</xdr:colOff>
      <xdr:row>48</xdr:row>
      <xdr:rowOff>42863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A82AD20C-5896-4857-A612-31D35EDC3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57149</xdr:colOff>
      <xdr:row>2</xdr:row>
      <xdr:rowOff>38099</xdr:rowOff>
    </xdr:from>
    <xdr:to>
      <xdr:col>31</xdr:col>
      <xdr:colOff>717149</xdr:colOff>
      <xdr:row>30</xdr:row>
      <xdr:rowOff>104099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7DBF6D6-834A-455C-B020-C3671B7405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2</xdr:row>
      <xdr:rowOff>4761</xdr:rowOff>
    </xdr:from>
    <xdr:to>
      <xdr:col>15</xdr:col>
      <xdr:colOff>752475</xdr:colOff>
      <xdr:row>25</xdr:row>
      <xdr:rowOff>9524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77091B27-71C3-4AFB-B969-BCB7CFC07C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19049</xdr:colOff>
      <xdr:row>25</xdr:row>
      <xdr:rowOff>38100</xdr:rowOff>
    </xdr:from>
    <xdr:to>
      <xdr:col>15</xdr:col>
      <xdr:colOff>752474</xdr:colOff>
      <xdr:row>48</xdr:row>
      <xdr:rowOff>42863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8F39E847-CB41-41A1-9ED4-56DDCCDAA4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57149</xdr:colOff>
      <xdr:row>2</xdr:row>
      <xdr:rowOff>38099</xdr:rowOff>
    </xdr:from>
    <xdr:to>
      <xdr:col>31</xdr:col>
      <xdr:colOff>717149</xdr:colOff>
      <xdr:row>30</xdr:row>
      <xdr:rowOff>104099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94F9C34C-D8F9-447F-92A1-450286BCB6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2</xdr:row>
      <xdr:rowOff>4761</xdr:rowOff>
    </xdr:from>
    <xdr:to>
      <xdr:col>15</xdr:col>
      <xdr:colOff>752475</xdr:colOff>
      <xdr:row>25</xdr:row>
      <xdr:rowOff>9524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290C692-0065-48C3-A33A-F8C6FF5340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19049</xdr:colOff>
      <xdr:row>25</xdr:row>
      <xdr:rowOff>38100</xdr:rowOff>
    </xdr:from>
    <xdr:to>
      <xdr:col>15</xdr:col>
      <xdr:colOff>752474</xdr:colOff>
      <xdr:row>48</xdr:row>
      <xdr:rowOff>42863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45BC653E-52ED-4462-B909-C5DDC8EF0F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66674</xdr:colOff>
      <xdr:row>2</xdr:row>
      <xdr:rowOff>47624</xdr:rowOff>
    </xdr:from>
    <xdr:to>
      <xdr:col>31</xdr:col>
      <xdr:colOff>726674</xdr:colOff>
      <xdr:row>30</xdr:row>
      <xdr:rowOff>113624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6AFC0CC2-D688-4C6B-9333-EC640B2619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90C56-D144-4F4E-AEBF-EA2988BCFC22}">
  <sheetPr>
    <pageSetUpPr fitToPage="1"/>
  </sheetPr>
  <dimension ref="A1:U175"/>
  <sheetViews>
    <sheetView tabSelected="1" zoomScaleNormal="100" workbookViewId="0">
      <pane ySplit="31" topLeftCell="A152" activePane="bottomLeft" state="frozen"/>
      <selection pane="bottomLeft" activeCell="D164" sqref="D164:D165"/>
    </sheetView>
  </sheetViews>
  <sheetFormatPr baseColWidth="10" defaultRowHeight="15" x14ac:dyDescent="0.25"/>
  <cols>
    <col min="7" max="7" width="11.42578125" style="7"/>
    <col min="8" max="16" width="0" hidden="1" customWidth="1"/>
    <col min="17" max="17" width="2.7109375" customWidth="1"/>
  </cols>
  <sheetData>
    <row r="1" spans="1:21" ht="18.75" x14ac:dyDescent="0.3">
      <c r="A1" s="25" t="s">
        <v>14</v>
      </c>
      <c r="B1" s="24"/>
      <c r="C1" t="s">
        <v>15</v>
      </c>
      <c r="R1" s="34" t="s">
        <v>37</v>
      </c>
      <c r="S1" s="34"/>
      <c r="T1" s="34"/>
      <c r="U1" s="34"/>
    </row>
    <row r="2" spans="1:21" x14ac:dyDescent="0.25">
      <c r="A2" s="1" t="s">
        <v>6</v>
      </c>
      <c r="B2" s="1" t="s">
        <v>0</v>
      </c>
      <c r="C2" s="1" t="s">
        <v>4</v>
      </c>
      <c r="D2" s="1" t="s">
        <v>5</v>
      </c>
      <c r="E2" s="2" t="s">
        <v>3</v>
      </c>
      <c r="F2" s="2" t="s">
        <v>2</v>
      </c>
      <c r="G2" s="2" t="s">
        <v>16</v>
      </c>
      <c r="R2" s="23" t="s">
        <v>35</v>
      </c>
      <c r="S2" s="9" t="s">
        <v>17</v>
      </c>
      <c r="U2" s="23" t="s">
        <v>36</v>
      </c>
    </row>
    <row r="3" spans="1:21" x14ac:dyDescent="0.25">
      <c r="A3" s="3" t="s">
        <v>7</v>
      </c>
      <c r="B3" s="27">
        <v>43894</v>
      </c>
      <c r="C3" s="6">
        <v>262</v>
      </c>
      <c r="D3" s="4" t="s">
        <v>1</v>
      </c>
      <c r="E3" s="4">
        <v>0</v>
      </c>
      <c r="F3" s="3"/>
      <c r="G3" s="3"/>
      <c r="R3" s="8">
        <v>90</v>
      </c>
      <c r="S3" s="9">
        <v>4.5</v>
      </c>
      <c r="U3" s="8"/>
    </row>
    <row r="4" spans="1:21" x14ac:dyDescent="0.25">
      <c r="A4" s="3" t="s">
        <v>8</v>
      </c>
      <c r="B4" s="27">
        <f>B3+1</f>
        <v>43895</v>
      </c>
      <c r="C4" s="3">
        <v>400</v>
      </c>
      <c r="D4" s="3">
        <f t="shared" ref="D4:D17" si="0">C4-C3</f>
        <v>138</v>
      </c>
      <c r="E4" s="4">
        <v>0</v>
      </c>
      <c r="F4" s="4"/>
      <c r="G4" s="3"/>
      <c r="R4" s="8">
        <f t="shared" ref="R4:R22" si="1">R3*$S$4</f>
        <v>111.57286440290551</v>
      </c>
      <c r="S4" s="7">
        <f>POWER(S3,1/7)</f>
        <v>1.2396984933656168</v>
      </c>
      <c r="U4" s="8"/>
    </row>
    <row r="5" spans="1:21" x14ac:dyDescent="0.25">
      <c r="A5" s="3" t="s">
        <v>9</v>
      </c>
      <c r="B5" s="27">
        <f t="shared" ref="B5:B141" si="2">B4+1</f>
        <v>43896</v>
      </c>
      <c r="C5" s="3">
        <v>639</v>
      </c>
      <c r="D5" s="3">
        <f t="shared" si="0"/>
        <v>239</v>
      </c>
      <c r="E5" s="3">
        <v>0</v>
      </c>
      <c r="F5" s="3">
        <v>1E-3</v>
      </c>
      <c r="G5" s="3"/>
      <c r="R5" s="8">
        <f t="shared" si="1"/>
        <v>138.31671190076821</v>
      </c>
      <c r="S5" s="7" t="s">
        <v>18</v>
      </c>
      <c r="U5" s="8"/>
    </row>
    <row r="6" spans="1:21" x14ac:dyDescent="0.25">
      <c r="A6" s="5" t="s">
        <v>10</v>
      </c>
      <c r="B6" s="27">
        <f t="shared" si="2"/>
        <v>43897</v>
      </c>
      <c r="C6" s="3">
        <v>795</v>
      </c>
      <c r="D6" s="3">
        <f t="shared" si="0"/>
        <v>156</v>
      </c>
      <c r="E6" s="3">
        <v>0</v>
      </c>
      <c r="F6" s="3">
        <v>1E-3</v>
      </c>
      <c r="G6" s="3"/>
      <c r="R6" s="8">
        <f t="shared" si="1"/>
        <v>171.47101935066843</v>
      </c>
      <c r="U6" s="8"/>
    </row>
    <row r="7" spans="1:21" x14ac:dyDescent="0.25">
      <c r="A7" s="5" t="s">
        <v>11</v>
      </c>
      <c r="B7" s="27">
        <f t="shared" si="2"/>
        <v>43898</v>
      </c>
      <c r="C7" s="3">
        <v>902</v>
      </c>
      <c r="D7" s="3">
        <f t="shared" si="0"/>
        <v>107</v>
      </c>
      <c r="E7" s="3">
        <v>0</v>
      </c>
      <c r="F7" s="3">
        <v>1E-3</v>
      </c>
      <c r="G7" s="3"/>
      <c r="R7" s="8">
        <f t="shared" si="1"/>
        <v>212.57236434489016</v>
      </c>
      <c r="S7" s="11" t="s">
        <v>28</v>
      </c>
      <c r="U7" s="8"/>
    </row>
    <row r="8" spans="1:21" x14ac:dyDescent="0.25">
      <c r="A8" s="3" t="s">
        <v>12</v>
      </c>
      <c r="B8" s="27">
        <f t="shared" si="2"/>
        <v>43899</v>
      </c>
      <c r="C8" s="3">
        <v>1139</v>
      </c>
      <c r="D8" s="3">
        <f t="shared" si="0"/>
        <v>237</v>
      </c>
      <c r="E8" s="3">
        <v>2</v>
      </c>
      <c r="F8" s="3">
        <f t="shared" ref="F8" si="3">E8-E7</f>
        <v>2</v>
      </c>
      <c r="G8" s="3"/>
      <c r="R8" s="8">
        <f t="shared" si="1"/>
        <v>263.52563980952726</v>
      </c>
      <c r="S8" s="10" t="s">
        <v>25</v>
      </c>
      <c r="U8" s="8"/>
    </row>
    <row r="9" spans="1:21" x14ac:dyDescent="0.25">
      <c r="A9" s="3" t="s">
        <v>13</v>
      </c>
      <c r="B9" s="27">
        <f t="shared" si="2"/>
        <v>43900</v>
      </c>
      <c r="C9" s="3">
        <v>1296</v>
      </c>
      <c r="D9" s="3">
        <f t="shared" si="0"/>
        <v>157</v>
      </c>
      <c r="E9" s="3">
        <v>2</v>
      </c>
      <c r="F9" s="3">
        <v>1E-3</v>
      </c>
      <c r="G9" s="3"/>
      <c r="R9" s="8">
        <f t="shared" si="1"/>
        <v>326.69233863508117</v>
      </c>
      <c r="S9" s="10" t="s">
        <v>29</v>
      </c>
      <c r="T9" s="9" t="s">
        <v>17</v>
      </c>
      <c r="U9" s="8">
        <v>1.2</v>
      </c>
    </row>
    <row r="10" spans="1:21" x14ac:dyDescent="0.25">
      <c r="A10" s="3" t="s">
        <v>7</v>
      </c>
      <c r="B10" s="27">
        <f t="shared" si="2"/>
        <v>43901</v>
      </c>
      <c r="C10" s="6">
        <v>1567</v>
      </c>
      <c r="D10" s="3">
        <f t="shared" si="0"/>
        <v>271</v>
      </c>
      <c r="E10" s="6">
        <v>3</v>
      </c>
      <c r="F10" s="3">
        <f t="shared" ref="F10" si="4">E10-E9</f>
        <v>1</v>
      </c>
      <c r="G10" s="3"/>
      <c r="R10" s="8">
        <f t="shared" si="1"/>
        <v>405</v>
      </c>
      <c r="T10" s="9">
        <v>4.5</v>
      </c>
      <c r="U10" s="8">
        <f t="shared" ref="U10:U34" si="5">U9*$T$11</f>
        <v>1.48763819203874</v>
      </c>
    </row>
    <row r="11" spans="1:21" x14ac:dyDescent="0.25">
      <c r="A11" s="3" t="s">
        <v>8</v>
      </c>
      <c r="B11" s="27">
        <f t="shared" si="2"/>
        <v>43902</v>
      </c>
      <c r="C11" s="3">
        <v>2369</v>
      </c>
      <c r="D11" s="3">
        <f t="shared" si="0"/>
        <v>802</v>
      </c>
      <c r="E11" s="3">
        <v>5</v>
      </c>
      <c r="F11" s="3">
        <f t="shared" ref="F11" si="6">E11-E10</f>
        <v>2</v>
      </c>
      <c r="G11" s="3"/>
      <c r="R11" s="8">
        <f t="shared" si="1"/>
        <v>502.07788981307482</v>
      </c>
      <c r="T11" s="7">
        <f>POWER(T10,1/7)</f>
        <v>1.2396984933656168</v>
      </c>
      <c r="U11" s="8">
        <f t="shared" si="5"/>
        <v>1.8442228253435762</v>
      </c>
    </row>
    <row r="12" spans="1:21" x14ac:dyDescent="0.25">
      <c r="A12" s="3" t="s">
        <v>9</v>
      </c>
      <c r="B12" s="27">
        <f t="shared" si="2"/>
        <v>43903</v>
      </c>
      <c r="C12" s="3">
        <v>3062</v>
      </c>
      <c r="D12" s="3">
        <f t="shared" si="0"/>
        <v>693</v>
      </c>
      <c r="E12" s="3">
        <v>5</v>
      </c>
      <c r="F12" s="3">
        <v>1E-3</v>
      </c>
      <c r="G12" s="3"/>
      <c r="R12" s="8">
        <f t="shared" si="1"/>
        <v>622.42520355345698</v>
      </c>
      <c r="T12" s="7" t="s">
        <v>18</v>
      </c>
      <c r="U12" s="8">
        <f t="shared" si="5"/>
        <v>2.2862802580089125</v>
      </c>
    </row>
    <row r="13" spans="1:21" x14ac:dyDescent="0.25">
      <c r="A13" s="5" t="s">
        <v>10</v>
      </c>
      <c r="B13" s="27">
        <f t="shared" si="2"/>
        <v>43904</v>
      </c>
      <c r="C13" s="3">
        <v>3795</v>
      </c>
      <c r="D13" s="3">
        <f t="shared" si="0"/>
        <v>733</v>
      </c>
      <c r="E13" s="3">
        <v>8</v>
      </c>
      <c r="F13" s="3">
        <f t="shared" ref="F13" si="7">E13-E12</f>
        <v>3</v>
      </c>
      <c r="G13" s="3"/>
      <c r="R13" s="8">
        <f t="shared" si="1"/>
        <v>771.61958707800795</v>
      </c>
      <c r="U13" s="8">
        <f t="shared" si="5"/>
        <v>2.8342981912652023</v>
      </c>
    </row>
    <row r="14" spans="1:21" x14ac:dyDescent="0.25">
      <c r="A14" s="5" t="s">
        <v>11</v>
      </c>
      <c r="B14" s="28">
        <f t="shared" si="2"/>
        <v>43905</v>
      </c>
      <c r="C14" s="3">
        <v>4838</v>
      </c>
      <c r="D14" s="3">
        <f t="shared" si="0"/>
        <v>1043</v>
      </c>
      <c r="E14" s="3">
        <v>12</v>
      </c>
      <c r="F14" s="3">
        <f t="shared" ref="F14" si="8">E14-E13</f>
        <v>4</v>
      </c>
      <c r="G14" s="3"/>
      <c r="R14" s="8">
        <f t="shared" si="1"/>
        <v>956.57563955200578</v>
      </c>
      <c r="T14" s="10" t="s">
        <v>30</v>
      </c>
      <c r="U14" s="8">
        <f t="shared" si="5"/>
        <v>3.5136751974603642</v>
      </c>
    </row>
    <row r="15" spans="1:21" x14ac:dyDescent="0.25">
      <c r="A15" s="3" t="s">
        <v>12</v>
      </c>
      <c r="B15" s="28">
        <f t="shared" si="2"/>
        <v>43906</v>
      </c>
      <c r="C15" s="3">
        <v>6012</v>
      </c>
      <c r="D15" s="3">
        <f t="shared" si="0"/>
        <v>1174</v>
      </c>
      <c r="E15" s="3">
        <v>12</v>
      </c>
      <c r="F15" s="3">
        <v>1E-3</v>
      </c>
      <c r="G15" s="3"/>
      <c r="R15" s="8">
        <f t="shared" si="1"/>
        <v>1185.8653791428728</v>
      </c>
      <c r="T15" s="10" t="s">
        <v>26</v>
      </c>
      <c r="U15" s="8">
        <f t="shared" si="5"/>
        <v>4.3558978484677491</v>
      </c>
    </row>
    <row r="16" spans="1:21" x14ac:dyDescent="0.25">
      <c r="A16" s="3" t="s">
        <v>13</v>
      </c>
      <c r="B16" s="28">
        <f t="shared" si="2"/>
        <v>43907</v>
      </c>
      <c r="C16" s="3">
        <v>7156</v>
      </c>
      <c r="D16" s="3">
        <f t="shared" si="0"/>
        <v>1144</v>
      </c>
      <c r="E16" s="3">
        <v>12</v>
      </c>
      <c r="F16" s="3">
        <v>1E-3</v>
      </c>
      <c r="G16" s="3"/>
      <c r="R16" s="8">
        <f t="shared" si="1"/>
        <v>1470.1155238578654</v>
      </c>
      <c r="T16" s="11" t="s">
        <v>27</v>
      </c>
      <c r="U16" s="8">
        <f t="shared" si="5"/>
        <v>5.4</v>
      </c>
    </row>
    <row r="17" spans="1:21" x14ac:dyDescent="0.25">
      <c r="A17" s="3" t="s">
        <v>7</v>
      </c>
      <c r="B17" s="28">
        <f t="shared" si="2"/>
        <v>43908</v>
      </c>
      <c r="C17" s="6">
        <v>8198</v>
      </c>
      <c r="D17" s="3">
        <f t="shared" si="0"/>
        <v>1042</v>
      </c>
      <c r="E17" s="6">
        <v>12</v>
      </c>
      <c r="F17" s="3">
        <v>1E-3</v>
      </c>
      <c r="G17" s="3"/>
      <c r="R17" s="8">
        <f t="shared" si="1"/>
        <v>1822.5000000000002</v>
      </c>
      <c r="U17" s="8">
        <f t="shared" si="5"/>
        <v>6.6943718641743306</v>
      </c>
    </row>
    <row r="18" spans="1:21" x14ac:dyDescent="0.25">
      <c r="A18" s="3" t="s">
        <v>8</v>
      </c>
      <c r="B18" s="28">
        <f t="shared" si="2"/>
        <v>43909</v>
      </c>
      <c r="C18" s="3">
        <v>10999</v>
      </c>
      <c r="D18" s="3">
        <f>C18-C17</f>
        <v>2801</v>
      </c>
      <c r="E18" s="3">
        <v>20</v>
      </c>
      <c r="F18" s="3">
        <f t="shared" ref="F18:F98" si="9">E18-E17</f>
        <v>8</v>
      </c>
      <c r="G18" s="3"/>
      <c r="R18" s="8">
        <f t="shared" si="1"/>
        <v>2259.3505041588369</v>
      </c>
      <c r="U18" s="8">
        <f t="shared" si="5"/>
        <v>8.2990027140460931</v>
      </c>
    </row>
    <row r="19" spans="1:21" x14ac:dyDescent="0.25">
      <c r="A19" s="3" t="s">
        <v>9</v>
      </c>
      <c r="B19" s="28">
        <f t="shared" si="2"/>
        <v>43910</v>
      </c>
      <c r="C19" s="3">
        <v>13957</v>
      </c>
      <c r="D19" s="3">
        <f>C19-C18</f>
        <v>2958</v>
      </c>
      <c r="E19" s="3">
        <v>31</v>
      </c>
      <c r="F19" s="3">
        <f t="shared" si="9"/>
        <v>11</v>
      </c>
      <c r="G19" s="3"/>
      <c r="R19" s="8">
        <f t="shared" si="1"/>
        <v>2800.9134159905566</v>
      </c>
      <c r="U19" s="8">
        <f t="shared" si="5"/>
        <v>10.288261161040106</v>
      </c>
    </row>
    <row r="20" spans="1:21" x14ac:dyDescent="0.25">
      <c r="A20" s="5" t="s">
        <v>10</v>
      </c>
      <c r="B20" s="28">
        <f t="shared" si="2"/>
        <v>43911</v>
      </c>
      <c r="C20" s="3">
        <v>16662</v>
      </c>
      <c r="D20" s="3">
        <f t="shared" ref="D20:D98" si="10">C20-C19</f>
        <v>2705</v>
      </c>
      <c r="E20" s="3">
        <v>47</v>
      </c>
      <c r="F20" s="3">
        <f t="shared" si="9"/>
        <v>16</v>
      </c>
      <c r="G20" s="3"/>
      <c r="R20" s="8">
        <f t="shared" si="1"/>
        <v>3472.288141851036</v>
      </c>
      <c r="U20" s="8">
        <f t="shared" si="5"/>
        <v>12.75434186069341</v>
      </c>
    </row>
    <row r="21" spans="1:21" x14ac:dyDescent="0.25">
      <c r="A21" s="5" t="s">
        <v>11</v>
      </c>
      <c r="B21" s="29">
        <f t="shared" si="2"/>
        <v>43912</v>
      </c>
      <c r="C21" s="3">
        <v>18610</v>
      </c>
      <c r="D21" s="3">
        <f t="shared" si="10"/>
        <v>1948</v>
      </c>
      <c r="E21" s="3">
        <v>55</v>
      </c>
      <c r="F21" s="3">
        <f t="shared" si="9"/>
        <v>8</v>
      </c>
      <c r="G21" s="3"/>
      <c r="R21" s="8">
        <f t="shared" si="1"/>
        <v>4304.5903779840264</v>
      </c>
      <c r="U21" s="8">
        <f t="shared" si="5"/>
        <v>15.811538388571638</v>
      </c>
    </row>
    <row r="22" spans="1:21" x14ac:dyDescent="0.25">
      <c r="A22" s="3" t="s">
        <v>12</v>
      </c>
      <c r="B22" s="29">
        <f t="shared" si="2"/>
        <v>43913</v>
      </c>
      <c r="C22" s="3">
        <v>22672</v>
      </c>
      <c r="D22" s="3">
        <f t="shared" si="10"/>
        <v>4062</v>
      </c>
      <c r="E22" s="3">
        <v>86</v>
      </c>
      <c r="F22" s="3">
        <f t="shared" si="9"/>
        <v>31</v>
      </c>
      <c r="G22" s="3"/>
      <c r="R22" s="8">
        <f t="shared" si="1"/>
        <v>5336.3942061429279</v>
      </c>
      <c r="S22" s="9">
        <v>1</v>
      </c>
      <c r="U22" s="8">
        <f t="shared" si="5"/>
        <v>19.60154031810487</v>
      </c>
    </row>
    <row r="23" spans="1:21" x14ac:dyDescent="0.25">
      <c r="A23" s="3" t="s">
        <v>13</v>
      </c>
      <c r="B23" s="29">
        <f t="shared" si="2"/>
        <v>43914</v>
      </c>
      <c r="C23" s="3">
        <v>27436</v>
      </c>
      <c r="D23" s="3">
        <f t="shared" si="10"/>
        <v>4764</v>
      </c>
      <c r="E23" s="3">
        <v>114</v>
      </c>
      <c r="F23" s="3">
        <f t="shared" si="9"/>
        <v>28</v>
      </c>
      <c r="G23" s="3"/>
      <c r="R23" s="8">
        <f>R22*$S$23</f>
        <v>5336.3942061429279</v>
      </c>
      <c r="S23" s="7">
        <f>POWER(S22,1/7)</f>
        <v>1</v>
      </c>
      <c r="U23" s="8">
        <f t="shared" si="5"/>
        <v>24.3</v>
      </c>
    </row>
    <row r="24" spans="1:21" x14ac:dyDescent="0.25">
      <c r="A24" s="3" t="s">
        <v>7</v>
      </c>
      <c r="B24" s="29">
        <f t="shared" si="2"/>
        <v>43915</v>
      </c>
      <c r="C24" s="6">
        <v>31554</v>
      </c>
      <c r="D24" s="3">
        <f t="shared" si="10"/>
        <v>4118</v>
      </c>
      <c r="E24" s="6">
        <v>149</v>
      </c>
      <c r="F24" s="3">
        <f t="shared" si="9"/>
        <v>35</v>
      </c>
      <c r="G24" s="3"/>
      <c r="R24" s="8">
        <f>R23*$S$23</f>
        <v>5336.3942061429279</v>
      </c>
      <c r="U24" s="8">
        <f t="shared" si="5"/>
        <v>30.124673388784487</v>
      </c>
    </row>
    <row r="25" spans="1:21" x14ac:dyDescent="0.25">
      <c r="A25" s="3" t="s">
        <v>8</v>
      </c>
      <c r="B25" s="29">
        <f t="shared" si="2"/>
        <v>43916</v>
      </c>
      <c r="C25" s="3">
        <v>36508</v>
      </c>
      <c r="D25" s="3">
        <f t="shared" si="10"/>
        <v>4954</v>
      </c>
      <c r="E25" s="3">
        <v>198</v>
      </c>
      <c r="F25" s="3">
        <f t="shared" si="9"/>
        <v>49</v>
      </c>
      <c r="G25" s="3"/>
      <c r="R25" s="8">
        <f t="shared" ref="R25:R38" si="11">R24*$S$23</f>
        <v>5336.3942061429279</v>
      </c>
      <c r="U25" s="8">
        <f t="shared" si="5"/>
        <v>37.345512213207414</v>
      </c>
    </row>
    <row r="26" spans="1:21" x14ac:dyDescent="0.25">
      <c r="A26" s="3" t="s">
        <v>9</v>
      </c>
      <c r="B26" s="29">
        <f t="shared" si="2"/>
        <v>43917</v>
      </c>
      <c r="C26" s="3">
        <v>42288</v>
      </c>
      <c r="D26" s="3">
        <f t="shared" si="10"/>
        <v>5780</v>
      </c>
      <c r="E26" s="3">
        <v>253</v>
      </c>
      <c r="F26" s="3">
        <f t="shared" si="9"/>
        <v>55</v>
      </c>
      <c r="G26" s="3"/>
      <c r="R26" s="8">
        <f t="shared" si="11"/>
        <v>5336.3942061429279</v>
      </c>
      <c r="U26" s="8">
        <f t="shared" si="5"/>
        <v>46.297175224680473</v>
      </c>
    </row>
    <row r="27" spans="1:21" x14ac:dyDescent="0.25">
      <c r="A27" s="5" t="s">
        <v>10</v>
      </c>
      <c r="B27" s="29">
        <f t="shared" si="2"/>
        <v>43918</v>
      </c>
      <c r="C27" s="3">
        <v>48582</v>
      </c>
      <c r="D27" s="3">
        <f t="shared" si="10"/>
        <v>6294</v>
      </c>
      <c r="E27" s="3">
        <v>325</v>
      </c>
      <c r="F27" s="3">
        <f t="shared" si="9"/>
        <v>72</v>
      </c>
      <c r="G27" s="3"/>
      <c r="R27" s="8">
        <f t="shared" si="11"/>
        <v>5336.3942061429279</v>
      </c>
      <c r="U27" s="8">
        <f t="shared" si="5"/>
        <v>57.394538373120341</v>
      </c>
    </row>
    <row r="28" spans="1:21" x14ac:dyDescent="0.25">
      <c r="A28" s="5" t="s">
        <v>11</v>
      </c>
      <c r="B28" s="29">
        <f t="shared" si="2"/>
        <v>43919</v>
      </c>
      <c r="C28" s="3">
        <v>52547</v>
      </c>
      <c r="D28" s="3">
        <f t="shared" si="10"/>
        <v>3965</v>
      </c>
      <c r="E28" s="3">
        <v>389</v>
      </c>
      <c r="F28" s="3">
        <f t="shared" si="9"/>
        <v>64</v>
      </c>
      <c r="G28" s="3"/>
      <c r="R28" s="8">
        <f t="shared" si="11"/>
        <v>5336.3942061429279</v>
      </c>
      <c r="U28" s="8">
        <f t="shared" si="5"/>
        <v>71.15192274857236</v>
      </c>
    </row>
    <row r="29" spans="1:21" x14ac:dyDescent="0.25">
      <c r="A29" s="3" t="s">
        <v>12</v>
      </c>
      <c r="B29" s="29">
        <f t="shared" si="2"/>
        <v>43920</v>
      </c>
      <c r="C29" s="3">
        <v>57298</v>
      </c>
      <c r="D29" s="3">
        <f t="shared" si="10"/>
        <v>4751</v>
      </c>
      <c r="E29" s="3">
        <v>455</v>
      </c>
      <c r="F29" s="3">
        <f t="shared" si="9"/>
        <v>66</v>
      </c>
      <c r="G29" s="3">
        <v>13500</v>
      </c>
      <c r="R29" s="8">
        <f t="shared" si="11"/>
        <v>5336.3942061429279</v>
      </c>
      <c r="U29" s="8">
        <f t="shared" si="5"/>
        <v>88.206931431471915</v>
      </c>
    </row>
    <row r="30" spans="1:21" x14ac:dyDescent="0.25">
      <c r="A30" s="3" t="s">
        <v>13</v>
      </c>
      <c r="B30" s="29">
        <f t="shared" si="2"/>
        <v>43921</v>
      </c>
      <c r="C30" s="3">
        <v>61913</v>
      </c>
      <c r="D30" s="3">
        <f t="shared" si="10"/>
        <v>4615</v>
      </c>
      <c r="E30" s="3">
        <v>583</v>
      </c>
      <c r="F30" s="3">
        <f t="shared" si="9"/>
        <v>128</v>
      </c>
      <c r="G30" s="3">
        <v>16100</v>
      </c>
      <c r="R30" s="8">
        <f t="shared" si="11"/>
        <v>5336.3942061429279</v>
      </c>
      <c r="U30" s="8">
        <f t="shared" si="5"/>
        <v>109.35</v>
      </c>
    </row>
    <row r="31" spans="1:21" x14ac:dyDescent="0.25">
      <c r="A31" s="3" t="s">
        <v>7</v>
      </c>
      <c r="B31" s="29">
        <f t="shared" si="2"/>
        <v>43922</v>
      </c>
      <c r="C31" s="6">
        <v>67366</v>
      </c>
      <c r="D31" s="3">
        <f t="shared" si="10"/>
        <v>5453</v>
      </c>
      <c r="E31" s="6">
        <v>732</v>
      </c>
      <c r="F31" s="3">
        <f t="shared" si="9"/>
        <v>149</v>
      </c>
      <c r="G31" s="3">
        <v>18700</v>
      </c>
      <c r="R31" s="8">
        <f t="shared" si="11"/>
        <v>5336.3942061429279</v>
      </c>
      <c r="U31" s="8">
        <f t="shared" si="5"/>
        <v>135.56103024953018</v>
      </c>
    </row>
    <row r="32" spans="1:21" x14ac:dyDescent="0.25">
      <c r="A32" s="3" t="s">
        <v>8</v>
      </c>
      <c r="B32" s="29">
        <f t="shared" si="2"/>
        <v>43923</v>
      </c>
      <c r="C32" s="3">
        <v>73522</v>
      </c>
      <c r="D32" s="3">
        <f t="shared" si="10"/>
        <v>6156</v>
      </c>
      <c r="E32" s="3">
        <v>872</v>
      </c>
      <c r="F32" s="3">
        <f t="shared" si="9"/>
        <v>140</v>
      </c>
      <c r="G32" s="3">
        <v>21400</v>
      </c>
      <c r="R32" s="8">
        <f t="shared" si="11"/>
        <v>5336.3942061429279</v>
      </c>
      <c r="U32" s="8">
        <f t="shared" si="5"/>
        <v>168.05480495943337</v>
      </c>
    </row>
    <row r="33" spans="1:21" x14ac:dyDescent="0.25">
      <c r="A33" s="3" t="s">
        <v>9</v>
      </c>
      <c r="B33" s="29">
        <f t="shared" si="2"/>
        <v>43924</v>
      </c>
      <c r="C33" s="3">
        <v>79696</v>
      </c>
      <c r="D33" s="3">
        <f t="shared" si="10"/>
        <v>6174</v>
      </c>
      <c r="E33" s="3">
        <v>1017</v>
      </c>
      <c r="F33" s="3">
        <f t="shared" si="9"/>
        <v>145</v>
      </c>
      <c r="G33" s="3">
        <v>23800</v>
      </c>
      <c r="R33" s="8">
        <f t="shared" si="11"/>
        <v>5336.3942061429279</v>
      </c>
      <c r="U33" s="8">
        <f t="shared" si="5"/>
        <v>208.33728851106213</v>
      </c>
    </row>
    <row r="34" spans="1:21" x14ac:dyDescent="0.25">
      <c r="A34" s="5" t="s">
        <v>10</v>
      </c>
      <c r="B34" s="29">
        <f t="shared" si="2"/>
        <v>43925</v>
      </c>
      <c r="C34" s="3">
        <v>85778</v>
      </c>
      <c r="D34" s="3">
        <f t="shared" si="10"/>
        <v>6082</v>
      </c>
      <c r="E34" s="3">
        <v>1158</v>
      </c>
      <c r="F34" s="3">
        <f t="shared" si="9"/>
        <v>141</v>
      </c>
      <c r="G34" s="3">
        <v>26400</v>
      </c>
      <c r="R34" s="8">
        <f t="shared" si="11"/>
        <v>5336.3942061429279</v>
      </c>
      <c r="T34" s="9">
        <v>1</v>
      </c>
      <c r="U34" s="8">
        <f t="shared" si="5"/>
        <v>258.27542267904153</v>
      </c>
    </row>
    <row r="35" spans="1:21" x14ac:dyDescent="0.25">
      <c r="A35" s="5" t="s">
        <v>11</v>
      </c>
      <c r="B35" s="29">
        <f t="shared" si="2"/>
        <v>43926</v>
      </c>
      <c r="C35" s="3">
        <v>91714</v>
      </c>
      <c r="D35" s="3">
        <f t="shared" si="10"/>
        <v>5936</v>
      </c>
      <c r="E35" s="3">
        <v>1342</v>
      </c>
      <c r="F35" s="3">
        <f t="shared" si="9"/>
        <v>184</v>
      </c>
      <c r="G35" s="3">
        <v>28700</v>
      </c>
      <c r="R35" s="8">
        <f t="shared" si="11"/>
        <v>5336.3942061429279</v>
      </c>
      <c r="T35" s="7">
        <f>POWER(T34,1/7)</f>
        <v>1</v>
      </c>
      <c r="U35" s="8">
        <f>U34*$T$35</f>
        <v>258.27542267904153</v>
      </c>
    </row>
    <row r="36" spans="1:21" x14ac:dyDescent="0.25">
      <c r="A36" s="3" t="s">
        <v>12</v>
      </c>
      <c r="B36" s="29">
        <f t="shared" si="2"/>
        <v>43927</v>
      </c>
      <c r="C36" s="3">
        <v>95391</v>
      </c>
      <c r="D36" s="3">
        <f t="shared" si="10"/>
        <v>3677</v>
      </c>
      <c r="E36" s="3">
        <v>1434</v>
      </c>
      <c r="F36" s="3">
        <f t="shared" si="9"/>
        <v>92</v>
      </c>
      <c r="G36" s="3">
        <v>30600</v>
      </c>
      <c r="R36" s="8">
        <f t="shared" si="11"/>
        <v>5336.3942061429279</v>
      </c>
      <c r="U36" s="8">
        <f t="shared" ref="U36:U52" si="12">U35*$T$35</f>
        <v>258.27542267904153</v>
      </c>
    </row>
    <row r="37" spans="1:21" x14ac:dyDescent="0.25">
      <c r="A37" s="3" t="s">
        <v>13</v>
      </c>
      <c r="B37" s="29">
        <f t="shared" si="2"/>
        <v>43928</v>
      </c>
      <c r="C37" s="3">
        <v>99225</v>
      </c>
      <c r="D37" s="3">
        <f t="shared" si="10"/>
        <v>3834</v>
      </c>
      <c r="E37" s="3">
        <v>1607</v>
      </c>
      <c r="F37" s="3">
        <f t="shared" si="9"/>
        <v>173</v>
      </c>
      <c r="G37" s="3">
        <v>33300</v>
      </c>
      <c r="R37" s="8">
        <f t="shared" si="11"/>
        <v>5336.3942061429279</v>
      </c>
      <c r="U37" s="8">
        <f t="shared" si="12"/>
        <v>258.27542267904153</v>
      </c>
    </row>
    <row r="38" spans="1:21" x14ac:dyDescent="0.25">
      <c r="A38" s="3" t="s">
        <v>7</v>
      </c>
      <c r="B38" s="29">
        <f t="shared" si="2"/>
        <v>43929</v>
      </c>
      <c r="C38" s="6">
        <v>103228</v>
      </c>
      <c r="D38" s="3">
        <f t="shared" si="10"/>
        <v>4003</v>
      </c>
      <c r="E38" s="6">
        <v>1861</v>
      </c>
      <c r="F38" s="3">
        <f t="shared" si="9"/>
        <v>254</v>
      </c>
      <c r="G38" s="3">
        <v>46085</v>
      </c>
      <c r="R38" s="8">
        <f t="shared" si="11"/>
        <v>5336.3942061429279</v>
      </c>
      <c r="S38" s="9">
        <v>0.7</v>
      </c>
      <c r="U38" s="8">
        <f t="shared" si="12"/>
        <v>258.27542267904153</v>
      </c>
    </row>
    <row r="39" spans="1:21" x14ac:dyDescent="0.25">
      <c r="A39" s="3" t="s">
        <v>8</v>
      </c>
      <c r="B39" s="29">
        <f t="shared" si="2"/>
        <v>43930</v>
      </c>
      <c r="C39" s="3">
        <v>108202</v>
      </c>
      <c r="D39" s="3">
        <f t="shared" si="10"/>
        <v>4974</v>
      </c>
      <c r="E39" s="3">
        <v>2107</v>
      </c>
      <c r="F39" s="3">
        <f t="shared" si="9"/>
        <v>246</v>
      </c>
      <c r="G39" s="3">
        <v>49926</v>
      </c>
      <c r="R39" s="8">
        <f t="shared" ref="R39:R87" si="13">R38*$S$39</f>
        <v>5071.2970798762426</v>
      </c>
      <c r="S39" s="7">
        <f>POWER(S38,1/7)</f>
        <v>0.9503227992486909</v>
      </c>
      <c r="U39" s="8">
        <f t="shared" si="12"/>
        <v>258.27542267904153</v>
      </c>
    </row>
    <row r="40" spans="1:21" x14ac:dyDescent="0.25">
      <c r="A40" s="3" t="s">
        <v>9</v>
      </c>
      <c r="B40" s="29">
        <f t="shared" si="2"/>
        <v>43931</v>
      </c>
      <c r="C40" s="3">
        <v>113525</v>
      </c>
      <c r="D40" s="3">
        <f t="shared" si="10"/>
        <v>5323</v>
      </c>
      <c r="E40" s="3">
        <v>2373</v>
      </c>
      <c r="F40" s="3">
        <f t="shared" si="9"/>
        <v>266</v>
      </c>
      <c r="G40" s="3">
        <v>53913</v>
      </c>
      <c r="R40" s="8">
        <f t="shared" si="13"/>
        <v>4819.3692367697031</v>
      </c>
      <c r="S40" s="17"/>
      <c r="T40" s="18"/>
      <c r="U40" s="8">
        <f t="shared" si="12"/>
        <v>258.27542267904153</v>
      </c>
    </row>
    <row r="41" spans="1:21" x14ac:dyDescent="0.25">
      <c r="A41" s="5" t="s">
        <v>10</v>
      </c>
      <c r="B41" s="29">
        <f t="shared" si="2"/>
        <v>43932</v>
      </c>
      <c r="C41" s="3">
        <v>117658</v>
      </c>
      <c r="D41" s="3">
        <f t="shared" si="10"/>
        <v>4133</v>
      </c>
      <c r="E41" s="3">
        <v>2544</v>
      </c>
      <c r="F41" s="3">
        <f t="shared" si="9"/>
        <v>171</v>
      </c>
      <c r="G41" s="3">
        <v>57400</v>
      </c>
      <c r="R41" s="8">
        <f t="shared" si="13"/>
        <v>4579.9564637000112</v>
      </c>
      <c r="S41" s="17"/>
      <c r="T41" s="18"/>
      <c r="U41" s="8">
        <f t="shared" si="12"/>
        <v>258.27542267904153</v>
      </c>
    </row>
    <row r="42" spans="1:21" x14ac:dyDescent="0.25">
      <c r="A42" s="5" t="s">
        <v>11</v>
      </c>
      <c r="B42" s="29">
        <f t="shared" si="2"/>
        <v>43933</v>
      </c>
      <c r="C42" s="3">
        <v>120479</v>
      </c>
      <c r="D42" s="3">
        <f t="shared" si="10"/>
        <v>2821</v>
      </c>
      <c r="E42" s="3">
        <v>2673</v>
      </c>
      <c r="F42" s="3">
        <f t="shared" si="9"/>
        <v>129</v>
      </c>
      <c r="G42" s="3">
        <v>60200</v>
      </c>
      <c r="R42" s="8">
        <f t="shared" si="13"/>
        <v>4352.4370470205304</v>
      </c>
      <c r="S42" s="17"/>
      <c r="T42" s="18"/>
      <c r="U42" s="8">
        <f t="shared" si="12"/>
        <v>258.27542267904153</v>
      </c>
    </row>
    <row r="43" spans="1:21" x14ac:dyDescent="0.25">
      <c r="A43" s="3" t="s">
        <v>12</v>
      </c>
      <c r="B43" s="29">
        <f t="shared" si="2"/>
        <v>43934</v>
      </c>
      <c r="C43" s="3">
        <v>123016</v>
      </c>
      <c r="D43" s="3">
        <f t="shared" si="10"/>
        <v>2537</v>
      </c>
      <c r="E43" s="3">
        <v>2799</v>
      </c>
      <c r="F43" s="3">
        <f t="shared" si="9"/>
        <v>126</v>
      </c>
      <c r="G43" s="3">
        <v>64300</v>
      </c>
      <c r="R43" s="8">
        <f t="shared" si="13"/>
        <v>4136.2201580782566</v>
      </c>
      <c r="S43" s="17"/>
      <c r="T43" s="18"/>
      <c r="U43" s="8">
        <f t="shared" si="12"/>
        <v>258.27542267904153</v>
      </c>
    </row>
    <row r="44" spans="1:21" x14ac:dyDescent="0.25">
      <c r="A44" s="3" t="s">
        <v>13</v>
      </c>
      <c r="B44" s="29">
        <f t="shared" si="2"/>
        <v>43935</v>
      </c>
      <c r="C44" s="3">
        <v>125098</v>
      </c>
      <c r="D44" s="3">
        <f t="shared" si="10"/>
        <v>2082</v>
      </c>
      <c r="E44" s="3">
        <v>2969</v>
      </c>
      <c r="F44" s="3">
        <f t="shared" si="9"/>
        <v>170</v>
      </c>
      <c r="G44" s="3">
        <v>68200</v>
      </c>
      <c r="R44" s="8">
        <f t="shared" si="13"/>
        <v>3930.7443189337914</v>
      </c>
      <c r="S44" s="17"/>
      <c r="T44" s="18"/>
      <c r="U44" s="8">
        <f t="shared" si="12"/>
        <v>258.27542267904153</v>
      </c>
    </row>
    <row r="45" spans="1:21" x14ac:dyDescent="0.25">
      <c r="A45" s="3" t="s">
        <v>7</v>
      </c>
      <c r="B45" s="29">
        <f t="shared" si="2"/>
        <v>43936</v>
      </c>
      <c r="C45" s="6">
        <v>127584</v>
      </c>
      <c r="D45" s="3">
        <f t="shared" si="10"/>
        <v>2486</v>
      </c>
      <c r="E45" s="6">
        <v>3254</v>
      </c>
      <c r="F45" s="3">
        <f t="shared" si="9"/>
        <v>285</v>
      </c>
      <c r="G45" s="3">
        <v>72600</v>
      </c>
      <c r="R45" s="8">
        <f t="shared" si="13"/>
        <v>3735.4759443000498</v>
      </c>
      <c r="S45" s="17"/>
      <c r="T45" s="18"/>
      <c r="U45" s="8">
        <f t="shared" si="12"/>
        <v>258.27542267904153</v>
      </c>
    </row>
    <row r="46" spans="1:21" x14ac:dyDescent="0.25">
      <c r="A46" s="3" t="s">
        <v>8</v>
      </c>
      <c r="B46" s="29">
        <f t="shared" si="2"/>
        <v>43937</v>
      </c>
      <c r="C46" s="3">
        <v>130450</v>
      </c>
      <c r="D46" s="3">
        <f t="shared" si="10"/>
        <v>2866</v>
      </c>
      <c r="E46" s="3">
        <v>3569</v>
      </c>
      <c r="F46" s="3">
        <f t="shared" si="9"/>
        <v>315</v>
      </c>
      <c r="G46" s="3">
        <v>77000</v>
      </c>
      <c r="R46" s="8">
        <f t="shared" si="13"/>
        <v>3549.9079559133702</v>
      </c>
      <c r="S46" s="17"/>
      <c r="T46" s="18"/>
      <c r="U46" s="8">
        <f t="shared" si="12"/>
        <v>258.27542267904153</v>
      </c>
    </row>
    <row r="47" spans="1:21" x14ac:dyDescent="0.25">
      <c r="A47" s="3" t="s">
        <v>9</v>
      </c>
      <c r="B47" s="29">
        <f t="shared" si="2"/>
        <v>43938</v>
      </c>
      <c r="C47" s="3">
        <v>133830</v>
      </c>
      <c r="D47" s="3">
        <f t="shared" si="10"/>
        <v>3380</v>
      </c>
      <c r="E47" s="3">
        <v>3868</v>
      </c>
      <c r="F47" s="3">
        <f t="shared" si="9"/>
        <v>299</v>
      </c>
      <c r="G47" s="3">
        <v>81800</v>
      </c>
      <c r="R47" s="8">
        <f t="shared" si="13"/>
        <v>3373.5584657387922</v>
      </c>
      <c r="S47" s="17"/>
      <c r="T47" s="18"/>
      <c r="U47" s="8">
        <f t="shared" si="12"/>
        <v>258.27542267904153</v>
      </c>
    </row>
    <row r="48" spans="1:21" x14ac:dyDescent="0.25">
      <c r="A48" s="5" t="s">
        <v>10</v>
      </c>
      <c r="B48" s="29">
        <f t="shared" si="2"/>
        <v>43939</v>
      </c>
      <c r="C48" s="3">
        <v>137439</v>
      </c>
      <c r="D48" s="3">
        <f t="shared" si="10"/>
        <v>3609</v>
      </c>
      <c r="E48" s="3">
        <v>4110</v>
      </c>
      <c r="F48" s="3">
        <f t="shared" si="9"/>
        <v>242</v>
      </c>
      <c r="G48" s="3">
        <v>85400</v>
      </c>
      <c r="R48" s="8">
        <f t="shared" si="13"/>
        <v>3205.9695245900079</v>
      </c>
      <c r="S48" s="17"/>
      <c r="T48" s="18"/>
      <c r="U48" s="8">
        <f t="shared" si="12"/>
        <v>258.27542267904153</v>
      </c>
    </row>
    <row r="49" spans="1:21" x14ac:dyDescent="0.25">
      <c r="A49" s="5" t="s">
        <v>11</v>
      </c>
      <c r="B49" s="29">
        <f t="shared" si="2"/>
        <v>43940</v>
      </c>
      <c r="C49" s="3">
        <v>139897</v>
      </c>
      <c r="D49" s="3">
        <f t="shared" si="10"/>
        <v>2458</v>
      </c>
      <c r="E49" s="3">
        <v>4294</v>
      </c>
      <c r="F49" s="3">
        <f t="shared" si="9"/>
        <v>184</v>
      </c>
      <c r="G49" s="3">
        <v>88000</v>
      </c>
      <c r="R49" s="8">
        <f t="shared" si="13"/>
        <v>3046.7059329143713</v>
      </c>
      <c r="S49" s="17"/>
      <c r="T49" s="18"/>
      <c r="U49" s="8">
        <f t="shared" si="12"/>
        <v>258.27542267904153</v>
      </c>
    </row>
    <row r="50" spans="1:21" x14ac:dyDescent="0.25">
      <c r="A50" s="3" t="s">
        <v>12</v>
      </c>
      <c r="B50" s="29">
        <f t="shared" si="2"/>
        <v>43941</v>
      </c>
      <c r="C50" s="3">
        <v>141672</v>
      </c>
      <c r="D50" s="3">
        <f t="shared" si="10"/>
        <v>1775</v>
      </c>
      <c r="E50" s="3">
        <v>4404</v>
      </c>
      <c r="F50" s="3">
        <f t="shared" si="9"/>
        <v>110</v>
      </c>
      <c r="G50" s="3">
        <v>91500</v>
      </c>
      <c r="R50" s="8">
        <f t="shared" si="13"/>
        <v>2895.3541106547796</v>
      </c>
      <c r="S50" s="17"/>
      <c r="T50" s="18"/>
      <c r="U50" s="8">
        <f t="shared" si="12"/>
        <v>258.27542267904153</v>
      </c>
    </row>
    <row r="51" spans="1:21" x14ac:dyDescent="0.25">
      <c r="A51" s="3" t="s">
        <v>13</v>
      </c>
      <c r="B51" s="29">
        <f t="shared" si="2"/>
        <v>43942</v>
      </c>
      <c r="C51" s="3">
        <v>143457</v>
      </c>
      <c r="D51" s="3">
        <f t="shared" si="10"/>
        <v>1785</v>
      </c>
      <c r="E51" s="3">
        <v>4598</v>
      </c>
      <c r="F51" s="3">
        <f t="shared" si="9"/>
        <v>194</v>
      </c>
      <c r="G51" s="3">
        <v>95200</v>
      </c>
      <c r="R51" s="8">
        <f t="shared" si="13"/>
        <v>2751.5210232536542</v>
      </c>
      <c r="S51" s="17"/>
      <c r="T51" s="18"/>
      <c r="U51" s="8">
        <f t="shared" si="12"/>
        <v>258.27542267904153</v>
      </c>
    </row>
    <row r="52" spans="1:21" x14ac:dyDescent="0.25">
      <c r="A52" s="3" t="s">
        <v>7</v>
      </c>
      <c r="B52" s="29">
        <f t="shared" si="2"/>
        <v>43943</v>
      </c>
      <c r="C52" s="6">
        <v>145694</v>
      </c>
      <c r="D52" s="3">
        <f t="shared" si="10"/>
        <v>2237</v>
      </c>
      <c r="E52" s="6">
        <v>4879</v>
      </c>
      <c r="F52" s="3">
        <f t="shared" si="9"/>
        <v>281</v>
      </c>
      <c r="G52" s="3">
        <v>99400</v>
      </c>
      <c r="R52" s="8">
        <f t="shared" si="13"/>
        <v>2614.8331610100349</v>
      </c>
      <c r="S52" s="17"/>
      <c r="T52" s="19">
        <v>0.7</v>
      </c>
      <c r="U52" s="8">
        <f t="shared" si="12"/>
        <v>258.27542267904153</v>
      </c>
    </row>
    <row r="53" spans="1:21" x14ac:dyDescent="0.25">
      <c r="A53" s="3" t="s">
        <v>8</v>
      </c>
      <c r="B53" s="29">
        <f t="shared" si="2"/>
        <v>43944</v>
      </c>
      <c r="C53" s="3">
        <v>148046</v>
      </c>
      <c r="D53" s="3">
        <f t="shared" si="10"/>
        <v>2352</v>
      </c>
      <c r="E53" s="3">
        <v>5094</v>
      </c>
      <c r="F53" s="3">
        <f t="shared" si="9"/>
        <v>215</v>
      </c>
      <c r="G53" s="3">
        <v>103300</v>
      </c>
      <c r="R53" s="8">
        <f t="shared" si="13"/>
        <v>2484.9355691393594</v>
      </c>
      <c r="S53" s="17"/>
      <c r="T53" s="20">
        <f>POWER(T52,1/7)</f>
        <v>0.9503227992486909</v>
      </c>
      <c r="U53" s="8">
        <f t="shared" ref="U53:U101" si="14">U52*$T$53</f>
        <v>245.44502265748557</v>
      </c>
    </row>
    <row r="54" spans="1:21" x14ac:dyDescent="0.25">
      <c r="A54" s="3" t="s">
        <v>9</v>
      </c>
      <c r="B54" s="29">
        <f t="shared" si="2"/>
        <v>43945</v>
      </c>
      <c r="C54" s="3">
        <v>150383</v>
      </c>
      <c r="D54" s="3">
        <f t="shared" si="10"/>
        <v>2337</v>
      </c>
      <c r="E54" s="3">
        <v>5321</v>
      </c>
      <c r="F54" s="3">
        <f t="shared" si="9"/>
        <v>227</v>
      </c>
      <c r="G54" s="3">
        <v>106800</v>
      </c>
      <c r="R54" s="8">
        <f t="shared" si="13"/>
        <v>2361.4909260171548</v>
      </c>
      <c r="S54" s="17"/>
      <c r="T54" s="21"/>
      <c r="U54" s="8">
        <f t="shared" si="14"/>
        <v>233.25200099352006</v>
      </c>
    </row>
    <row r="55" spans="1:21" x14ac:dyDescent="0.25">
      <c r="A55" s="5" t="s">
        <v>10</v>
      </c>
      <c r="B55" s="29">
        <f t="shared" si="2"/>
        <v>43946</v>
      </c>
      <c r="C55" s="3">
        <v>152438</v>
      </c>
      <c r="D55" s="3">
        <f t="shared" si="10"/>
        <v>2055</v>
      </c>
      <c r="E55" s="3">
        <v>5500</v>
      </c>
      <c r="F55" s="3">
        <f t="shared" si="9"/>
        <v>179</v>
      </c>
      <c r="G55" s="3">
        <v>109800</v>
      </c>
      <c r="R55" s="8">
        <f t="shared" si="13"/>
        <v>2244.1786672130056</v>
      </c>
      <c r="S55" s="17"/>
      <c r="T55" s="21"/>
      <c r="U55" s="8">
        <f t="shared" si="14"/>
        <v>221.66469451452042</v>
      </c>
    </row>
    <row r="56" spans="1:21" x14ac:dyDescent="0.25">
      <c r="A56" s="5" t="s">
        <v>11</v>
      </c>
      <c r="B56" s="29">
        <f t="shared" si="2"/>
        <v>43947</v>
      </c>
      <c r="C56" s="3">
        <v>154175</v>
      </c>
      <c r="D56" s="3">
        <f t="shared" si="10"/>
        <v>1737</v>
      </c>
      <c r="E56" s="3">
        <v>5640</v>
      </c>
      <c r="F56" s="3">
        <f t="shared" si="9"/>
        <v>140</v>
      </c>
      <c r="G56" s="3">
        <v>112000</v>
      </c>
      <c r="R56" s="8">
        <f t="shared" si="13"/>
        <v>2132.69415304006</v>
      </c>
      <c r="S56" s="17"/>
      <c r="T56" s="21"/>
      <c r="U56" s="8">
        <f t="shared" si="14"/>
        <v>210.65301298564498</v>
      </c>
    </row>
    <row r="57" spans="1:21" x14ac:dyDescent="0.25">
      <c r="A57" s="3" t="s">
        <v>12</v>
      </c>
      <c r="B57" s="29">
        <f t="shared" si="2"/>
        <v>43948</v>
      </c>
      <c r="C57" s="3">
        <v>155193</v>
      </c>
      <c r="D57" s="3">
        <f t="shared" si="10"/>
        <v>1018</v>
      </c>
      <c r="E57" s="3">
        <v>5750</v>
      </c>
      <c r="F57" s="3">
        <f t="shared" si="9"/>
        <v>110</v>
      </c>
      <c r="G57" s="3">
        <v>114500</v>
      </c>
      <c r="R57" s="8">
        <f t="shared" si="13"/>
        <v>2026.7478774583458</v>
      </c>
      <c r="S57" s="17"/>
      <c r="T57" s="21"/>
      <c r="U57" s="8">
        <f t="shared" si="14"/>
        <v>200.18836097068896</v>
      </c>
    </row>
    <row r="58" spans="1:21" x14ac:dyDescent="0.25">
      <c r="A58" s="3" t="s">
        <v>13</v>
      </c>
      <c r="B58" s="29">
        <f t="shared" si="2"/>
        <v>43949</v>
      </c>
      <c r="C58" s="3">
        <v>156337</v>
      </c>
      <c r="D58" s="3">
        <f t="shared" si="10"/>
        <v>1144</v>
      </c>
      <c r="E58" s="3">
        <v>5913</v>
      </c>
      <c r="F58" s="3">
        <f t="shared" si="9"/>
        <v>163</v>
      </c>
      <c r="G58" s="3">
        <v>117400</v>
      </c>
      <c r="R58" s="8">
        <f t="shared" si="13"/>
        <v>1926.0647162775579</v>
      </c>
      <c r="S58" s="17"/>
      <c r="T58" s="21"/>
      <c r="U58" s="8">
        <f t="shared" si="14"/>
        <v>190.24356357467252</v>
      </c>
    </row>
    <row r="59" spans="1:21" x14ac:dyDescent="0.25">
      <c r="A59" s="3" t="s">
        <v>7</v>
      </c>
      <c r="B59" s="29">
        <f t="shared" si="2"/>
        <v>43950</v>
      </c>
      <c r="C59" s="6">
        <v>157641</v>
      </c>
      <c r="D59" s="3">
        <f t="shared" si="10"/>
        <v>1304</v>
      </c>
      <c r="E59" s="6">
        <v>6115</v>
      </c>
      <c r="F59" s="3">
        <f t="shared" si="9"/>
        <v>202</v>
      </c>
      <c r="G59" s="3">
        <v>120400</v>
      </c>
      <c r="R59" s="8">
        <f t="shared" si="13"/>
        <v>1830.3832127070243</v>
      </c>
      <c r="S59" s="17"/>
      <c r="T59" s="21"/>
      <c r="U59" s="8">
        <f t="shared" si="14"/>
        <v>180.79279587532909</v>
      </c>
    </row>
    <row r="60" spans="1:21" x14ac:dyDescent="0.25">
      <c r="A60" s="3" t="s">
        <v>8</v>
      </c>
      <c r="B60" s="29">
        <f t="shared" si="2"/>
        <v>43951</v>
      </c>
      <c r="C60" s="3">
        <v>159119</v>
      </c>
      <c r="D60" s="3">
        <f t="shared" si="10"/>
        <v>1478</v>
      </c>
      <c r="E60" s="3">
        <v>6288</v>
      </c>
      <c r="F60" s="3">
        <f t="shared" si="9"/>
        <v>173</v>
      </c>
      <c r="G60" s="3">
        <v>123500</v>
      </c>
      <c r="R60" s="8">
        <f t="shared" si="13"/>
        <v>1739.4548983975515</v>
      </c>
      <c r="S60" s="17"/>
      <c r="T60" s="21"/>
      <c r="U60" s="8">
        <f t="shared" si="14"/>
        <v>171.81151586023992</v>
      </c>
    </row>
    <row r="61" spans="1:21" x14ac:dyDescent="0.25">
      <c r="A61" s="3" t="s">
        <v>9</v>
      </c>
      <c r="B61" s="29">
        <f t="shared" si="2"/>
        <v>43952</v>
      </c>
      <c r="C61" s="3">
        <v>160758</v>
      </c>
      <c r="D61" s="3">
        <f t="shared" si="10"/>
        <v>1639</v>
      </c>
      <c r="E61" s="3">
        <v>6481</v>
      </c>
      <c r="F61" s="3">
        <f t="shared" si="9"/>
        <v>193</v>
      </c>
      <c r="G61" s="3">
        <v>126900</v>
      </c>
      <c r="R61" s="8">
        <f t="shared" si="13"/>
        <v>1653.0436482120083</v>
      </c>
      <c r="S61" s="17"/>
      <c r="T61" s="21"/>
      <c r="U61" s="8">
        <f t="shared" si="14"/>
        <v>163.27640069546405</v>
      </c>
    </row>
    <row r="62" spans="1:21" x14ac:dyDescent="0.25">
      <c r="A62" s="5" t="s">
        <v>10</v>
      </c>
      <c r="B62" s="29">
        <f t="shared" si="2"/>
        <v>43953</v>
      </c>
      <c r="C62" s="3">
        <v>161703</v>
      </c>
      <c r="D62" s="3">
        <f t="shared" si="10"/>
        <v>945</v>
      </c>
      <c r="E62" s="3">
        <v>6575</v>
      </c>
      <c r="F62" s="3">
        <f t="shared" si="9"/>
        <v>94</v>
      </c>
      <c r="G62" s="3">
        <v>129000</v>
      </c>
      <c r="R62" s="8">
        <f t="shared" si="13"/>
        <v>1570.925067049104</v>
      </c>
      <c r="S62" s="17"/>
      <c r="T62" s="21"/>
      <c r="U62" s="8">
        <f t="shared" si="14"/>
        <v>155.1652861601643</v>
      </c>
    </row>
    <row r="63" spans="1:21" x14ac:dyDescent="0.25">
      <c r="A63" s="5" t="s">
        <v>11</v>
      </c>
      <c r="B63" s="29">
        <f t="shared" si="2"/>
        <v>43954</v>
      </c>
      <c r="C63" s="3">
        <v>162496</v>
      </c>
      <c r="D63" s="3">
        <f t="shared" si="10"/>
        <v>793</v>
      </c>
      <c r="E63" s="3">
        <v>6649</v>
      </c>
      <c r="F63" s="3">
        <f t="shared" si="9"/>
        <v>74</v>
      </c>
      <c r="G63" s="3">
        <v>130600</v>
      </c>
      <c r="R63" s="8">
        <f t="shared" si="13"/>
        <v>1492.8859071280419</v>
      </c>
      <c r="S63" s="17"/>
      <c r="T63" s="21"/>
      <c r="U63" s="8">
        <f t="shared" si="14"/>
        <v>147.4571090899515</v>
      </c>
    </row>
    <row r="64" spans="1:21" x14ac:dyDescent="0.25">
      <c r="A64" s="3" t="s">
        <v>12</v>
      </c>
      <c r="B64" s="29">
        <f t="shared" si="2"/>
        <v>43955</v>
      </c>
      <c r="C64" s="3">
        <v>163175</v>
      </c>
      <c r="D64" s="3">
        <f t="shared" si="10"/>
        <v>679</v>
      </c>
      <c r="E64" s="3">
        <v>6692</v>
      </c>
      <c r="F64" s="3">
        <f t="shared" si="9"/>
        <v>43</v>
      </c>
      <c r="G64" s="3">
        <v>132700</v>
      </c>
      <c r="R64" s="8">
        <f t="shared" si="13"/>
        <v>1418.7235142208419</v>
      </c>
      <c r="S64" s="17"/>
      <c r="T64" s="21"/>
      <c r="U64" s="8">
        <f t="shared" si="14"/>
        <v>140.13185267948231</v>
      </c>
    </row>
    <row r="65" spans="1:21" x14ac:dyDescent="0.25">
      <c r="A65" s="3" t="s">
        <v>13</v>
      </c>
      <c r="B65" s="29">
        <f t="shared" si="2"/>
        <v>43956</v>
      </c>
      <c r="C65" s="3">
        <v>163860</v>
      </c>
      <c r="D65" s="3">
        <f t="shared" si="10"/>
        <v>685</v>
      </c>
      <c r="E65" s="3">
        <v>6831</v>
      </c>
      <c r="F65" s="3">
        <f t="shared" si="9"/>
        <v>139</v>
      </c>
      <c r="G65" s="3">
        <v>135100</v>
      </c>
      <c r="R65" s="8">
        <f t="shared" si="13"/>
        <v>1348.2453013942904</v>
      </c>
      <c r="S65" s="17"/>
      <c r="T65" s="21"/>
      <c r="U65" s="8">
        <f t="shared" si="14"/>
        <v>133.1704945022708</v>
      </c>
    </row>
    <row r="66" spans="1:21" x14ac:dyDescent="0.25">
      <c r="A66" s="3" t="s">
        <v>7</v>
      </c>
      <c r="B66" s="29">
        <f t="shared" si="2"/>
        <v>43957</v>
      </c>
      <c r="C66" s="6">
        <v>164807</v>
      </c>
      <c r="D66" s="3">
        <f t="shared" si="10"/>
        <v>947</v>
      </c>
      <c r="E66" s="6">
        <v>6996</v>
      </c>
      <c r="F66" s="3">
        <f t="shared" si="9"/>
        <v>165</v>
      </c>
      <c r="G66" s="3">
        <v>137400</v>
      </c>
      <c r="R66" s="8">
        <f t="shared" si="13"/>
        <v>1281.268248894917</v>
      </c>
      <c r="S66" s="17"/>
      <c r="T66" s="21"/>
      <c r="U66" s="8">
        <f t="shared" si="14"/>
        <v>126.55495711273039</v>
      </c>
    </row>
    <row r="67" spans="1:21" x14ac:dyDescent="0.25">
      <c r="A67" s="3" t="s">
        <v>8</v>
      </c>
      <c r="B67" s="29">
        <f t="shared" si="2"/>
        <v>43958</v>
      </c>
      <c r="C67" s="3">
        <v>166091</v>
      </c>
      <c r="D67" s="3">
        <f t="shared" si="10"/>
        <v>1284</v>
      </c>
      <c r="E67" s="3">
        <v>7119</v>
      </c>
      <c r="F67" s="3">
        <f t="shared" si="9"/>
        <v>123</v>
      </c>
      <c r="G67" s="3">
        <v>139900</v>
      </c>
      <c r="R67" s="8">
        <f t="shared" si="13"/>
        <v>1217.6184288782858</v>
      </c>
      <c r="S67" s="17"/>
      <c r="T67" s="21"/>
      <c r="U67" s="8">
        <f t="shared" si="14"/>
        <v>120.26806110216798</v>
      </c>
    </row>
    <row r="68" spans="1:21" x14ac:dyDescent="0.25">
      <c r="A68" s="3" t="s">
        <v>9</v>
      </c>
      <c r="B68" s="29">
        <f t="shared" si="2"/>
        <v>43959</v>
      </c>
      <c r="C68" s="3">
        <v>167300</v>
      </c>
      <c r="D68" s="3">
        <f t="shared" si="10"/>
        <v>1209</v>
      </c>
      <c r="E68" s="3">
        <v>7266</v>
      </c>
      <c r="F68" s="3">
        <f t="shared" si="9"/>
        <v>147</v>
      </c>
      <c r="G68" s="3">
        <v>141700</v>
      </c>
      <c r="R68" s="8">
        <f t="shared" si="13"/>
        <v>1157.1305537484056</v>
      </c>
      <c r="S68" s="17"/>
      <c r="T68" s="21"/>
      <c r="U68" s="8">
        <f t="shared" si="14"/>
        <v>114.29348048682486</v>
      </c>
    </row>
    <row r="69" spans="1:21" x14ac:dyDescent="0.25">
      <c r="A69" s="5" t="s">
        <v>10</v>
      </c>
      <c r="B69" s="29">
        <f t="shared" si="2"/>
        <v>43960</v>
      </c>
      <c r="C69" s="3">
        <v>168551</v>
      </c>
      <c r="D69" s="3">
        <f t="shared" si="10"/>
        <v>1251</v>
      </c>
      <c r="E69" s="3">
        <v>7369</v>
      </c>
      <c r="F69" s="3">
        <f t="shared" si="9"/>
        <v>103</v>
      </c>
      <c r="G69" s="3">
        <v>143300</v>
      </c>
      <c r="R69" s="8">
        <f t="shared" si="13"/>
        <v>1099.6475469343727</v>
      </c>
      <c r="S69" s="17"/>
      <c r="T69" s="21"/>
      <c r="U69" s="8">
        <f t="shared" si="14"/>
        <v>108.61570031211504</v>
      </c>
    </row>
    <row r="70" spans="1:21" x14ac:dyDescent="0.25">
      <c r="A70" s="5" t="s">
        <v>11</v>
      </c>
      <c r="B70" s="29">
        <f t="shared" si="2"/>
        <v>43961</v>
      </c>
      <c r="C70" s="3">
        <v>169218</v>
      </c>
      <c r="D70" s="3">
        <f t="shared" si="10"/>
        <v>667</v>
      </c>
      <c r="E70" s="3">
        <v>7395</v>
      </c>
      <c r="F70" s="3">
        <f t="shared" si="9"/>
        <v>26</v>
      </c>
      <c r="G70" s="3">
        <v>144400</v>
      </c>
      <c r="R70" s="8">
        <f t="shared" si="13"/>
        <v>1045.0201349896292</v>
      </c>
      <c r="S70" s="17"/>
      <c r="T70" s="21"/>
      <c r="U70" s="8">
        <f t="shared" si="14"/>
        <v>103.21997636296608</v>
      </c>
    </row>
    <row r="71" spans="1:21" x14ac:dyDescent="0.25">
      <c r="A71" s="3" t="s">
        <v>12</v>
      </c>
      <c r="B71" s="28">
        <f t="shared" si="2"/>
        <v>43962</v>
      </c>
      <c r="C71" s="3">
        <v>169575</v>
      </c>
      <c r="D71" s="3">
        <f t="shared" si="10"/>
        <v>357</v>
      </c>
      <c r="E71" s="3">
        <v>7417</v>
      </c>
      <c r="F71" s="3">
        <f t="shared" si="9"/>
        <v>22</v>
      </c>
      <c r="G71" s="3">
        <v>145600</v>
      </c>
      <c r="R71" s="8">
        <f t="shared" si="13"/>
        <v>993.10645995458924</v>
      </c>
      <c r="S71" s="17"/>
      <c r="T71" s="21"/>
      <c r="U71" s="8">
        <f t="shared" si="14"/>
        <v>98.092296875637629</v>
      </c>
    </row>
    <row r="72" spans="1:21" x14ac:dyDescent="0.25">
      <c r="A72" s="3" t="s">
        <v>13</v>
      </c>
      <c r="B72" s="28">
        <f t="shared" si="2"/>
        <v>43963</v>
      </c>
      <c r="C72" s="3">
        <v>170508</v>
      </c>
      <c r="D72" s="3">
        <f t="shared" si="10"/>
        <v>933</v>
      </c>
      <c r="E72" s="3">
        <v>7533</v>
      </c>
      <c r="F72" s="3">
        <f t="shared" si="9"/>
        <v>116</v>
      </c>
      <c r="G72" s="3">
        <v>147200</v>
      </c>
      <c r="R72" s="8">
        <f t="shared" si="13"/>
        <v>943.77171097600319</v>
      </c>
      <c r="S72" s="17"/>
      <c r="T72" s="21"/>
      <c r="U72" s="8">
        <f t="shared" si="14"/>
        <v>93.219346151589562</v>
      </c>
    </row>
    <row r="73" spans="1:21" x14ac:dyDescent="0.25">
      <c r="A73" s="3" t="s">
        <v>7</v>
      </c>
      <c r="B73" s="28">
        <f t="shared" si="2"/>
        <v>43964</v>
      </c>
      <c r="C73" s="6">
        <v>171306</v>
      </c>
      <c r="D73" s="3">
        <f t="shared" si="10"/>
        <v>798</v>
      </c>
      <c r="E73" s="6">
        <v>7634</v>
      </c>
      <c r="F73" s="3">
        <f t="shared" si="9"/>
        <v>101</v>
      </c>
      <c r="G73" s="3">
        <v>148700</v>
      </c>
      <c r="R73" s="8">
        <f t="shared" si="13"/>
        <v>896.88777422644182</v>
      </c>
      <c r="S73" s="17"/>
      <c r="T73" s="21"/>
      <c r="U73" s="8">
        <f t="shared" si="14"/>
        <v>88.588469978911277</v>
      </c>
    </row>
    <row r="74" spans="1:21" x14ac:dyDescent="0.25">
      <c r="A74" s="3" t="s">
        <v>8</v>
      </c>
      <c r="B74" s="28">
        <f t="shared" si="2"/>
        <v>43965</v>
      </c>
      <c r="C74" s="3">
        <v>172239</v>
      </c>
      <c r="D74" s="3">
        <f t="shared" si="10"/>
        <v>933</v>
      </c>
      <c r="E74" s="3">
        <v>7723</v>
      </c>
      <c r="F74" s="3">
        <f t="shared" si="9"/>
        <v>89</v>
      </c>
      <c r="G74" s="3">
        <v>150300</v>
      </c>
      <c r="R74" s="8">
        <f t="shared" si="13"/>
        <v>852.33290021480002</v>
      </c>
      <c r="S74" s="17"/>
      <c r="T74" s="21"/>
      <c r="U74" s="8">
        <f t="shared" si="14"/>
        <v>84.187642771517588</v>
      </c>
    </row>
    <row r="75" spans="1:21" x14ac:dyDescent="0.25">
      <c r="A75" s="3" t="s">
        <v>9</v>
      </c>
      <c r="B75" s="28">
        <f t="shared" si="2"/>
        <v>43966</v>
      </c>
      <c r="C75" s="3">
        <v>173152</v>
      </c>
      <c r="D75" s="3">
        <f t="shared" si="10"/>
        <v>913</v>
      </c>
      <c r="E75" s="3">
        <v>7824</v>
      </c>
      <c r="F75" s="3">
        <f t="shared" si="9"/>
        <v>101</v>
      </c>
      <c r="G75" s="3">
        <v>151700</v>
      </c>
      <c r="R75" s="8">
        <f t="shared" si="13"/>
        <v>809.99138762388384</v>
      </c>
      <c r="S75" s="17"/>
      <c r="T75" s="21"/>
      <c r="U75" s="8">
        <f t="shared" si="14"/>
        <v>80.005436340777408</v>
      </c>
    </row>
    <row r="76" spans="1:21" x14ac:dyDescent="0.25">
      <c r="A76" s="5" t="s">
        <v>10</v>
      </c>
      <c r="B76" s="28">
        <f t="shared" si="2"/>
        <v>43967</v>
      </c>
      <c r="C76" s="3">
        <v>173772</v>
      </c>
      <c r="D76" s="3">
        <f t="shared" si="10"/>
        <v>620</v>
      </c>
      <c r="E76" s="3">
        <v>7881</v>
      </c>
      <c r="F76" s="3">
        <f t="shared" si="9"/>
        <v>57</v>
      </c>
      <c r="G76" s="3">
        <v>152600</v>
      </c>
      <c r="R76" s="8">
        <f t="shared" si="13"/>
        <v>769.75328285406079</v>
      </c>
      <c r="S76" s="17"/>
      <c r="T76" s="21"/>
      <c r="U76" s="8">
        <f t="shared" si="14"/>
        <v>76.030990218480525</v>
      </c>
    </row>
    <row r="77" spans="1:21" x14ac:dyDescent="0.25">
      <c r="A77" s="5" t="s">
        <v>11</v>
      </c>
      <c r="B77" s="28">
        <f t="shared" si="2"/>
        <v>43968</v>
      </c>
      <c r="C77" s="3">
        <v>174355</v>
      </c>
      <c r="D77" s="3">
        <f t="shared" si="10"/>
        <v>583</v>
      </c>
      <c r="E77" s="3">
        <v>7914</v>
      </c>
      <c r="F77" s="3">
        <f t="shared" si="9"/>
        <v>33</v>
      </c>
      <c r="G77" s="3">
        <v>153400</v>
      </c>
      <c r="R77" s="8">
        <f t="shared" si="13"/>
        <v>731.51409449274036</v>
      </c>
      <c r="S77" s="17"/>
      <c r="T77" s="21"/>
      <c r="U77" s="8">
        <f t="shared" si="14"/>
        <v>72.253983454076248</v>
      </c>
    </row>
    <row r="78" spans="1:21" x14ac:dyDescent="0.25">
      <c r="A78" s="3" t="s">
        <v>12</v>
      </c>
      <c r="B78" s="28">
        <f t="shared" si="2"/>
        <v>43969</v>
      </c>
      <c r="C78" s="3">
        <v>174697</v>
      </c>
      <c r="D78" s="3">
        <f t="shared" si="10"/>
        <v>342</v>
      </c>
      <c r="E78" s="3">
        <v>7935</v>
      </c>
      <c r="F78" s="3">
        <f t="shared" si="9"/>
        <v>21</v>
      </c>
      <c r="G78" s="3">
        <v>154600</v>
      </c>
      <c r="R78" s="8">
        <f t="shared" si="13"/>
        <v>695.17452196821239</v>
      </c>
      <c r="S78" s="17"/>
      <c r="T78" s="21"/>
      <c r="U78" s="8">
        <f t="shared" si="14"/>
        <v>68.664607812946343</v>
      </c>
    </row>
    <row r="79" spans="1:21" x14ac:dyDescent="0.25">
      <c r="A79" s="3" t="s">
        <v>13</v>
      </c>
      <c r="B79" s="28">
        <f t="shared" si="2"/>
        <v>43970</v>
      </c>
      <c r="C79" s="3">
        <v>175210</v>
      </c>
      <c r="D79" s="3">
        <f t="shared" si="10"/>
        <v>513</v>
      </c>
      <c r="E79" s="3">
        <v>8007</v>
      </c>
      <c r="F79" s="3">
        <f t="shared" si="9"/>
        <v>72</v>
      </c>
      <c r="G79" s="3">
        <v>155700</v>
      </c>
      <c r="R79" s="8">
        <f t="shared" si="13"/>
        <v>660.64019768320213</v>
      </c>
      <c r="S79" s="17"/>
      <c r="T79" s="21"/>
      <c r="U79" s="8">
        <f t="shared" si="14"/>
        <v>65.253542306112706</v>
      </c>
    </row>
    <row r="80" spans="1:21" x14ac:dyDescent="0.25">
      <c r="A80" s="3" t="s">
        <v>7</v>
      </c>
      <c r="B80" s="28">
        <f t="shared" si="2"/>
        <v>43971</v>
      </c>
      <c r="C80" s="6">
        <v>176007</v>
      </c>
      <c r="D80" s="3">
        <f t="shared" si="10"/>
        <v>797</v>
      </c>
      <c r="E80" s="6">
        <v>8090</v>
      </c>
      <c r="F80" s="3">
        <f t="shared" si="9"/>
        <v>83</v>
      </c>
      <c r="G80" s="3">
        <v>156900</v>
      </c>
      <c r="R80" s="8">
        <f t="shared" si="13"/>
        <v>627.82144195850913</v>
      </c>
      <c r="S80" s="17"/>
      <c r="T80" s="21"/>
      <c r="U80" s="8">
        <f t="shared" si="14"/>
        <v>62.011928985237901</v>
      </c>
    </row>
    <row r="81" spans="1:21" x14ac:dyDescent="0.25">
      <c r="A81" s="3" t="s">
        <v>8</v>
      </c>
      <c r="B81" s="28">
        <f t="shared" si="2"/>
        <v>43972</v>
      </c>
      <c r="C81" s="3">
        <v>176752</v>
      </c>
      <c r="D81" s="3">
        <f t="shared" si="10"/>
        <v>745</v>
      </c>
      <c r="E81" s="3">
        <v>8147</v>
      </c>
      <c r="F81" s="3">
        <f t="shared" si="9"/>
        <v>57</v>
      </c>
      <c r="G81" s="3">
        <v>158000</v>
      </c>
      <c r="R81" s="8">
        <f t="shared" si="13"/>
        <v>596.6330301503599</v>
      </c>
      <c r="S81" s="17"/>
      <c r="T81" s="21"/>
      <c r="U81" s="8">
        <f t="shared" si="14"/>
        <v>58.931349940062312</v>
      </c>
    </row>
    <row r="82" spans="1:21" x14ac:dyDescent="0.25">
      <c r="A82" s="3" t="s">
        <v>9</v>
      </c>
      <c r="B82" s="28">
        <f t="shared" si="2"/>
        <v>43973</v>
      </c>
      <c r="C82" s="3">
        <v>177212</v>
      </c>
      <c r="D82" s="3">
        <f t="shared" si="10"/>
        <v>460</v>
      </c>
      <c r="E82" s="3">
        <v>8174</v>
      </c>
      <c r="F82" s="3">
        <f t="shared" si="9"/>
        <v>27</v>
      </c>
      <c r="G82" s="3">
        <v>159000</v>
      </c>
      <c r="R82" s="8">
        <f t="shared" si="13"/>
        <v>566.99397133671857</v>
      </c>
      <c r="S82" s="17"/>
      <c r="T82" s="21"/>
      <c r="U82" s="8">
        <f t="shared" si="14"/>
        <v>56.003805438544191</v>
      </c>
    </row>
    <row r="83" spans="1:21" x14ac:dyDescent="0.25">
      <c r="A83" s="5" t="s">
        <v>10</v>
      </c>
      <c r="B83" s="28">
        <f t="shared" si="2"/>
        <v>43974</v>
      </c>
      <c r="C83" s="3">
        <v>177850</v>
      </c>
      <c r="D83" s="3">
        <f t="shared" si="10"/>
        <v>638</v>
      </c>
      <c r="E83" s="3">
        <v>8216</v>
      </c>
      <c r="F83" s="3">
        <f t="shared" si="9"/>
        <v>42</v>
      </c>
      <c r="G83" s="3">
        <v>159900</v>
      </c>
      <c r="R83" s="8">
        <f t="shared" si="13"/>
        <v>538.82729799784238</v>
      </c>
      <c r="S83" s="17"/>
      <c r="T83" s="21"/>
      <c r="U83" s="8">
        <f t="shared" si="14"/>
        <v>53.221693152936375</v>
      </c>
    </row>
    <row r="84" spans="1:21" x14ac:dyDescent="0.25">
      <c r="A84" s="5" t="s">
        <v>11</v>
      </c>
      <c r="B84" s="28">
        <f t="shared" si="2"/>
        <v>43975</v>
      </c>
      <c r="C84" s="3">
        <v>178281</v>
      </c>
      <c r="D84" s="3">
        <f t="shared" si="10"/>
        <v>431</v>
      </c>
      <c r="E84" s="3">
        <v>8247</v>
      </c>
      <c r="F84" s="3">
        <f t="shared" si="9"/>
        <v>31</v>
      </c>
      <c r="G84" s="3">
        <v>160300</v>
      </c>
      <c r="R84" s="8">
        <f t="shared" si="13"/>
        <v>512.05986614491815</v>
      </c>
      <c r="S84" s="17"/>
      <c r="T84" s="21"/>
      <c r="U84" s="8">
        <f t="shared" si="14"/>
        <v>50.577788417853384</v>
      </c>
    </row>
    <row r="85" spans="1:21" x14ac:dyDescent="0.25">
      <c r="A85" s="3" t="s">
        <v>12</v>
      </c>
      <c r="B85" s="28">
        <f t="shared" si="2"/>
        <v>43976</v>
      </c>
      <c r="C85" s="3">
        <v>178570</v>
      </c>
      <c r="D85" s="3">
        <f t="shared" si="10"/>
        <v>289</v>
      </c>
      <c r="E85" s="3">
        <v>8257</v>
      </c>
      <c r="F85" s="3">
        <f t="shared" si="9"/>
        <v>10</v>
      </c>
      <c r="G85" s="3">
        <v>161200</v>
      </c>
      <c r="R85" s="8">
        <f t="shared" si="13"/>
        <v>486.62216537774856</v>
      </c>
      <c r="S85" s="17"/>
      <c r="T85" s="21"/>
      <c r="U85" s="8">
        <f t="shared" si="14"/>
        <v>48.065225469062447</v>
      </c>
    </row>
    <row r="86" spans="1:21" x14ac:dyDescent="0.25">
      <c r="A86" s="3" t="s">
        <v>13</v>
      </c>
      <c r="B86" s="28">
        <f t="shared" si="2"/>
        <v>43977</v>
      </c>
      <c r="C86" s="3">
        <v>179002</v>
      </c>
      <c r="D86" s="3">
        <f t="shared" si="10"/>
        <v>432</v>
      </c>
      <c r="E86" s="3">
        <v>8302</v>
      </c>
      <c r="F86" s="3">
        <f t="shared" si="9"/>
        <v>45</v>
      </c>
      <c r="G86" s="3">
        <v>162000</v>
      </c>
      <c r="R86" s="8">
        <f t="shared" si="13"/>
        <v>462.44813837824142</v>
      </c>
      <c r="S86" s="17"/>
      <c r="T86" s="21"/>
      <c r="U86" s="8">
        <f t="shared" si="14"/>
        <v>45.677479614278894</v>
      </c>
    </row>
    <row r="87" spans="1:21" x14ac:dyDescent="0.25">
      <c r="A87" s="3" t="s">
        <v>7</v>
      </c>
      <c r="B87" s="28">
        <f t="shared" si="2"/>
        <v>43978</v>
      </c>
      <c r="C87" s="6">
        <v>179364</v>
      </c>
      <c r="D87" s="3">
        <f t="shared" si="10"/>
        <v>362</v>
      </c>
      <c r="E87" s="6">
        <v>8349</v>
      </c>
      <c r="F87" s="3">
        <f t="shared" si="9"/>
        <v>47</v>
      </c>
      <c r="G87" s="3">
        <v>162800</v>
      </c>
      <c r="R87" s="8">
        <f t="shared" si="13"/>
        <v>439.47500937095634</v>
      </c>
      <c r="S87" s="9">
        <v>1</v>
      </c>
      <c r="T87" s="21"/>
      <c r="U87" s="8">
        <f t="shared" si="14"/>
        <v>43.408350289666529</v>
      </c>
    </row>
    <row r="88" spans="1:21" x14ac:dyDescent="0.25">
      <c r="A88" s="3" t="s">
        <v>8</v>
      </c>
      <c r="B88" s="28">
        <f t="shared" si="2"/>
        <v>43979</v>
      </c>
      <c r="C88" s="3">
        <v>179717</v>
      </c>
      <c r="D88" s="3">
        <f t="shared" si="10"/>
        <v>353</v>
      </c>
      <c r="E88" s="3">
        <v>8411</v>
      </c>
      <c r="F88" s="3">
        <f t="shared" si="9"/>
        <v>62</v>
      </c>
      <c r="G88" s="3">
        <v>163200</v>
      </c>
      <c r="R88" s="8">
        <f>R87*$S$88</f>
        <v>439.47500937095634</v>
      </c>
      <c r="S88" s="7">
        <f>POWER(S87,1/7)</f>
        <v>1</v>
      </c>
      <c r="T88" s="21"/>
      <c r="U88" s="8">
        <f t="shared" si="14"/>
        <v>41.251944958043616</v>
      </c>
    </row>
    <row r="89" spans="1:21" x14ac:dyDescent="0.25">
      <c r="A89" s="3" t="s">
        <v>9</v>
      </c>
      <c r="B89" s="28">
        <f t="shared" si="2"/>
        <v>43980</v>
      </c>
      <c r="C89" s="3">
        <v>180458</v>
      </c>
      <c r="D89" s="3">
        <f t="shared" si="10"/>
        <v>741</v>
      </c>
      <c r="E89" s="3">
        <v>8450</v>
      </c>
      <c r="F89" s="3">
        <f t="shared" si="9"/>
        <v>39</v>
      </c>
      <c r="G89" s="3">
        <v>164100</v>
      </c>
      <c r="R89" s="8">
        <f t="shared" ref="R89:R136" si="15">R88*$S$88</f>
        <v>439.47500937095634</v>
      </c>
      <c r="S89" s="17"/>
      <c r="T89" s="21"/>
      <c r="U89" s="8">
        <f t="shared" si="14"/>
        <v>39.202663806980929</v>
      </c>
    </row>
    <row r="90" spans="1:21" x14ac:dyDescent="0.25">
      <c r="A90" s="5" t="s">
        <v>10</v>
      </c>
      <c r="B90" s="28">
        <f t="shared" si="2"/>
        <v>43981</v>
      </c>
      <c r="C90" s="3">
        <v>181196</v>
      </c>
      <c r="D90" s="3">
        <f t="shared" si="10"/>
        <v>738</v>
      </c>
      <c r="E90" s="3">
        <v>8489</v>
      </c>
      <c r="F90" s="3">
        <f t="shared" si="9"/>
        <v>39</v>
      </c>
      <c r="G90" s="3">
        <v>164900</v>
      </c>
      <c r="R90" s="8">
        <f t="shared" si="15"/>
        <v>439.47500937095634</v>
      </c>
      <c r="S90" s="17"/>
      <c r="T90" s="21"/>
      <c r="U90" s="8">
        <f t="shared" si="14"/>
        <v>37.255185207055462</v>
      </c>
    </row>
    <row r="91" spans="1:21" x14ac:dyDescent="0.25">
      <c r="A91" s="5" t="s">
        <v>11</v>
      </c>
      <c r="B91" s="28">
        <f t="shared" si="2"/>
        <v>43982</v>
      </c>
      <c r="C91" s="3">
        <v>181482</v>
      </c>
      <c r="D91" s="3">
        <f t="shared" si="10"/>
        <v>286</v>
      </c>
      <c r="E91" s="3">
        <v>8500</v>
      </c>
      <c r="F91" s="3">
        <f t="shared" si="9"/>
        <v>11</v>
      </c>
      <c r="G91" s="3">
        <v>165200</v>
      </c>
      <c r="R91" s="8">
        <f t="shared" si="15"/>
        <v>439.47500937095634</v>
      </c>
      <c r="S91" s="17"/>
      <c r="T91" s="21"/>
      <c r="U91" s="8">
        <f t="shared" si="14"/>
        <v>35.404451892497363</v>
      </c>
    </row>
    <row r="92" spans="1:21" x14ac:dyDescent="0.25">
      <c r="A92" s="3" t="s">
        <v>12</v>
      </c>
      <c r="B92" s="28">
        <f t="shared" si="2"/>
        <v>43983</v>
      </c>
      <c r="C92" s="3">
        <v>181815</v>
      </c>
      <c r="D92" s="3">
        <f t="shared" si="10"/>
        <v>333</v>
      </c>
      <c r="E92" s="3">
        <v>8511</v>
      </c>
      <c r="F92" s="3">
        <f t="shared" si="9"/>
        <v>11</v>
      </c>
      <c r="G92" s="3">
        <v>165900</v>
      </c>
      <c r="R92" s="8">
        <f t="shared" si="15"/>
        <v>439.47500937095634</v>
      </c>
      <c r="S92" s="17"/>
      <c r="T92" s="21"/>
      <c r="U92" s="8">
        <f t="shared" si="14"/>
        <v>33.645657828343708</v>
      </c>
    </row>
    <row r="93" spans="1:21" x14ac:dyDescent="0.25">
      <c r="A93" s="3" t="s">
        <v>13</v>
      </c>
      <c r="B93" s="28">
        <f t="shared" si="2"/>
        <v>43984</v>
      </c>
      <c r="C93" s="3">
        <v>182028</v>
      </c>
      <c r="D93" s="3">
        <f t="shared" si="10"/>
        <v>213</v>
      </c>
      <c r="E93" s="3">
        <v>8522</v>
      </c>
      <c r="F93" s="3">
        <f t="shared" si="9"/>
        <v>11</v>
      </c>
      <c r="G93" s="3">
        <v>166400</v>
      </c>
      <c r="R93" s="8">
        <f t="shared" si="15"/>
        <v>439.47500937095634</v>
      </c>
      <c r="S93" s="17"/>
      <c r="T93" s="21"/>
      <c r="U93" s="8">
        <f t="shared" si="14"/>
        <v>31.974235729995222</v>
      </c>
    </row>
    <row r="94" spans="1:21" x14ac:dyDescent="0.25">
      <c r="A94" s="3" t="s">
        <v>7</v>
      </c>
      <c r="B94" s="28">
        <f t="shared" si="2"/>
        <v>43985</v>
      </c>
      <c r="C94" s="6">
        <v>182370</v>
      </c>
      <c r="D94" s="3">
        <f t="shared" si="10"/>
        <v>342</v>
      </c>
      <c r="E94" s="6">
        <v>8551</v>
      </c>
      <c r="F94" s="3">
        <f t="shared" si="9"/>
        <v>29</v>
      </c>
      <c r="G94" s="3">
        <v>167300</v>
      </c>
      <c r="R94" s="8">
        <f t="shared" si="15"/>
        <v>439.47500937095634</v>
      </c>
      <c r="S94" s="17"/>
      <c r="T94" s="21"/>
      <c r="U94" s="8">
        <f t="shared" si="14"/>
        <v>30.385845202766568</v>
      </c>
    </row>
    <row r="95" spans="1:21" x14ac:dyDescent="0.25">
      <c r="A95" s="3" t="s">
        <v>8</v>
      </c>
      <c r="B95" s="28">
        <f t="shared" si="2"/>
        <v>43986</v>
      </c>
      <c r="C95" s="3">
        <v>182764</v>
      </c>
      <c r="D95" s="3">
        <f t="shared" si="10"/>
        <v>394</v>
      </c>
      <c r="E95" s="3">
        <v>8581</v>
      </c>
      <c r="F95" s="3">
        <f t="shared" si="9"/>
        <v>30</v>
      </c>
      <c r="G95" s="3">
        <v>167800</v>
      </c>
      <c r="R95" s="8">
        <f t="shared" si="15"/>
        <v>439.47500937095634</v>
      </c>
      <c r="S95" s="17"/>
      <c r="T95" s="21"/>
      <c r="U95" s="8">
        <f t="shared" si="14"/>
        <v>28.876361470630531</v>
      </c>
    </row>
    <row r="96" spans="1:21" x14ac:dyDescent="0.25">
      <c r="A96" s="3" t="s">
        <v>9</v>
      </c>
      <c r="B96" s="28">
        <f t="shared" si="2"/>
        <v>43987</v>
      </c>
      <c r="C96" s="3">
        <v>183271</v>
      </c>
      <c r="D96" s="3">
        <f t="shared" si="10"/>
        <v>507</v>
      </c>
      <c r="E96" s="3">
        <v>8613</v>
      </c>
      <c r="F96" s="3">
        <f t="shared" si="9"/>
        <v>32</v>
      </c>
      <c r="G96" s="3">
        <v>168500</v>
      </c>
      <c r="R96" s="8">
        <f t="shared" si="15"/>
        <v>439.47500937095634</v>
      </c>
      <c r="S96" s="17"/>
      <c r="T96" s="21"/>
      <c r="U96" s="8">
        <f t="shared" si="14"/>
        <v>27.441864664886651</v>
      </c>
    </row>
    <row r="97" spans="1:21" x14ac:dyDescent="0.25">
      <c r="A97" s="5" t="s">
        <v>10</v>
      </c>
      <c r="B97" s="28">
        <f t="shared" si="2"/>
        <v>43988</v>
      </c>
      <c r="C97" s="3">
        <v>183678</v>
      </c>
      <c r="D97" s="3">
        <f t="shared" si="10"/>
        <v>407</v>
      </c>
      <c r="E97" s="3">
        <v>8646</v>
      </c>
      <c r="F97" s="3">
        <f t="shared" si="9"/>
        <v>33</v>
      </c>
      <c r="G97" s="3">
        <v>168900</v>
      </c>
      <c r="R97" s="8">
        <f t="shared" si="15"/>
        <v>439.47500937095634</v>
      </c>
      <c r="S97" s="17"/>
      <c r="T97" s="21"/>
      <c r="U97" s="8">
        <f t="shared" si="14"/>
        <v>26.078629644938822</v>
      </c>
    </row>
    <row r="98" spans="1:21" x14ac:dyDescent="0.25">
      <c r="A98" s="5" t="s">
        <v>11</v>
      </c>
      <c r="B98" s="28">
        <f t="shared" si="2"/>
        <v>43989</v>
      </c>
      <c r="C98" s="3">
        <f>C99-214</f>
        <v>183979</v>
      </c>
      <c r="D98" s="3">
        <f t="shared" si="10"/>
        <v>301</v>
      </c>
      <c r="E98" s="3">
        <v>8668</v>
      </c>
      <c r="F98" s="3">
        <f t="shared" si="9"/>
        <v>22</v>
      </c>
      <c r="G98" s="3">
        <v>169200</v>
      </c>
      <c r="R98" s="8">
        <f t="shared" si="15"/>
        <v>439.47500937095634</v>
      </c>
      <c r="S98" s="17"/>
      <c r="T98" s="21"/>
      <c r="U98" s="8">
        <f t="shared" si="14"/>
        <v>24.783116324748153</v>
      </c>
    </row>
    <row r="99" spans="1:21" x14ac:dyDescent="0.25">
      <c r="A99" s="3" t="s">
        <v>12</v>
      </c>
      <c r="B99" s="28">
        <f t="shared" si="2"/>
        <v>43990</v>
      </c>
      <c r="C99" s="3">
        <v>184193</v>
      </c>
      <c r="D99" s="3">
        <f t="shared" ref="D99:D165" si="16">C99-C98</f>
        <v>214</v>
      </c>
      <c r="E99" s="3">
        <v>8674</v>
      </c>
      <c r="F99" s="3">
        <f t="shared" ref="F99:F146" si="17">E99-E98</f>
        <v>6</v>
      </c>
      <c r="G99" s="3">
        <v>169600</v>
      </c>
      <c r="R99" s="8">
        <f t="shared" si="15"/>
        <v>439.47500937095634</v>
      </c>
      <c r="S99" s="17"/>
      <c r="T99" s="21"/>
      <c r="U99" s="8">
        <f t="shared" si="14"/>
        <v>23.551960479840595</v>
      </c>
    </row>
    <row r="100" spans="1:21" x14ac:dyDescent="0.25">
      <c r="A100" s="3" t="s">
        <v>13</v>
      </c>
      <c r="B100" s="28">
        <f t="shared" si="2"/>
        <v>43991</v>
      </c>
      <c r="C100" s="3">
        <v>184543</v>
      </c>
      <c r="D100" s="3">
        <f t="shared" si="16"/>
        <v>350</v>
      </c>
      <c r="E100" s="3">
        <v>8711</v>
      </c>
      <c r="F100" s="3">
        <f t="shared" si="17"/>
        <v>37</v>
      </c>
      <c r="G100" s="3">
        <v>170200</v>
      </c>
      <c r="R100" s="8">
        <f t="shared" si="15"/>
        <v>439.47500937095634</v>
      </c>
      <c r="S100" s="17"/>
      <c r="T100" s="21"/>
      <c r="U100" s="8">
        <f t="shared" si="14"/>
        <v>22.381965010996655</v>
      </c>
    </row>
    <row r="101" spans="1:21" x14ac:dyDescent="0.25">
      <c r="A101" s="3" t="s">
        <v>7</v>
      </c>
      <c r="B101" s="28">
        <f t="shared" si="2"/>
        <v>43992</v>
      </c>
      <c r="C101" s="6">
        <v>184861</v>
      </c>
      <c r="D101" s="3">
        <f t="shared" si="16"/>
        <v>318</v>
      </c>
      <c r="E101" s="6">
        <v>8729</v>
      </c>
      <c r="F101" s="3">
        <f t="shared" si="17"/>
        <v>18</v>
      </c>
      <c r="G101" s="3">
        <v>170700</v>
      </c>
      <c r="R101" s="8">
        <f t="shared" si="15"/>
        <v>439.47500937095634</v>
      </c>
      <c r="S101" s="17"/>
      <c r="T101" s="19">
        <v>0.8</v>
      </c>
      <c r="U101" s="8">
        <f t="shared" si="14"/>
        <v>21.270091641936599</v>
      </c>
    </row>
    <row r="102" spans="1:21" x14ac:dyDescent="0.25">
      <c r="A102" s="3" t="s">
        <v>8</v>
      </c>
      <c r="B102" s="28">
        <f t="shared" si="2"/>
        <v>43993</v>
      </c>
      <c r="C102" s="3">
        <v>185416</v>
      </c>
      <c r="D102" s="3">
        <f t="shared" si="16"/>
        <v>555</v>
      </c>
      <c r="E102" s="3">
        <v>8755</v>
      </c>
      <c r="F102" s="3">
        <f t="shared" si="17"/>
        <v>26</v>
      </c>
      <c r="G102" s="3">
        <v>171200</v>
      </c>
      <c r="R102" s="8">
        <f t="shared" si="15"/>
        <v>439.47500937095634</v>
      </c>
      <c r="S102" s="17"/>
      <c r="T102" s="20">
        <f>POWER(T101,1/7)</f>
        <v>0.96862508592699736</v>
      </c>
      <c r="U102" s="8">
        <f>U101*$T$102</f>
        <v>20.602744344345947</v>
      </c>
    </row>
    <row r="103" spans="1:21" x14ac:dyDescent="0.25">
      <c r="A103" s="3" t="s">
        <v>9</v>
      </c>
      <c r="B103" s="28">
        <f t="shared" si="2"/>
        <v>43994</v>
      </c>
      <c r="C103" s="3">
        <v>185674</v>
      </c>
      <c r="D103" s="3">
        <f t="shared" si="16"/>
        <v>258</v>
      </c>
      <c r="E103" s="3">
        <v>8763</v>
      </c>
      <c r="F103" s="3">
        <f t="shared" si="17"/>
        <v>8</v>
      </c>
      <c r="G103" s="3">
        <v>171600</v>
      </c>
      <c r="R103" s="8">
        <f t="shared" si="15"/>
        <v>439.47500937095634</v>
      </c>
      <c r="S103" s="17"/>
      <c r="T103" s="21"/>
      <c r="U103" s="8">
        <f t="shared" ref="U103:U143" si="18">U102*$T$102</f>
        <v>19.956335010874053</v>
      </c>
    </row>
    <row r="104" spans="1:21" x14ac:dyDescent="0.25">
      <c r="A104" s="5" t="s">
        <v>10</v>
      </c>
      <c r="B104" s="28">
        <f t="shared" si="2"/>
        <v>43995</v>
      </c>
      <c r="C104" s="3">
        <v>186022</v>
      </c>
      <c r="D104" s="3">
        <f t="shared" si="16"/>
        <v>348</v>
      </c>
      <c r="E104" s="3">
        <v>8781</v>
      </c>
      <c r="F104" s="3">
        <f t="shared" si="17"/>
        <v>18</v>
      </c>
      <c r="G104" s="3">
        <v>171900</v>
      </c>
      <c r="R104" s="8">
        <f t="shared" si="15"/>
        <v>439.47500937095634</v>
      </c>
      <c r="S104" s="17"/>
      <c r="T104" s="21"/>
      <c r="U104" s="8">
        <f t="shared" si="18"/>
        <v>19.330206714695827</v>
      </c>
    </row>
    <row r="105" spans="1:21" x14ac:dyDescent="0.25">
      <c r="A105" s="5" t="s">
        <v>11</v>
      </c>
      <c r="B105" s="28">
        <f t="shared" si="2"/>
        <v>43996</v>
      </c>
      <c r="C105" s="3">
        <v>186269</v>
      </c>
      <c r="D105" s="3">
        <f t="shared" si="16"/>
        <v>247</v>
      </c>
      <c r="E105" s="3">
        <v>8787</v>
      </c>
      <c r="F105" s="3">
        <f t="shared" si="17"/>
        <v>6</v>
      </c>
      <c r="G105" s="3">
        <v>172200</v>
      </c>
      <c r="R105" s="8">
        <f t="shared" si="15"/>
        <v>439.47500937095634</v>
      </c>
      <c r="S105" s="17"/>
      <c r="T105" s="21"/>
      <c r="U105" s="8">
        <f t="shared" si="18"/>
        <v>18.723723140008865</v>
      </c>
    </row>
    <row r="106" spans="1:21" x14ac:dyDescent="0.25">
      <c r="A106" s="3" t="s">
        <v>12</v>
      </c>
      <c r="B106" s="28">
        <f t="shared" si="2"/>
        <v>43997</v>
      </c>
      <c r="C106" s="3">
        <v>186461</v>
      </c>
      <c r="D106" s="3">
        <f t="shared" si="16"/>
        <v>192</v>
      </c>
      <c r="E106" s="3">
        <v>8791</v>
      </c>
      <c r="F106" s="3">
        <f t="shared" si="17"/>
        <v>4</v>
      </c>
      <c r="G106" s="3">
        <v>172600</v>
      </c>
      <c r="R106" s="8">
        <f t="shared" si="15"/>
        <v>439.47500937095634</v>
      </c>
      <c r="S106" s="17"/>
      <c r="T106" s="21"/>
      <c r="U106" s="8">
        <f t="shared" si="18"/>
        <v>18.136267935364394</v>
      </c>
    </row>
    <row r="107" spans="1:21" x14ac:dyDescent="0.25">
      <c r="A107" s="3" t="s">
        <v>13</v>
      </c>
      <c r="B107" s="28">
        <f t="shared" si="2"/>
        <v>43998</v>
      </c>
      <c r="C107" s="3">
        <v>186839</v>
      </c>
      <c r="D107" s="3">
        <f t="shared" si="16"/>
        <v>378</v>
      </c>
      <c r="E107" s="3">
        <v>8800</v>
      </c>
      <c r="F107" s="3">
        <f t="shared" si="17"/>
        <v>9</v>
      </c>
      <c r="G107" s="3">
        <v>173100</v>
      </c>
      <c r="R107" s="8">
        <f t="shared" si="15"/>
        <v>439.47500937095634</v>
      </c>
      <c r="S107" s="17"/>
      <c r="T107" s="21"/>
      <c r="U107" s="8">
        <f t="shared" si="18"/>
        <v>17.567244087287385</v>
      </c>
    </row>
    <row r="108" spans="1:21" x14ac:dyDescent="0.25">
      <c r="A108" s="3" t="s">
        <v>7</v>
      </c>
      <c r="B108" s="28">
        <f t="shared" si="2"/>
        <v>43999</v>
      </c>
      <c r="C108" s="6">
        <v>187184</v>
      </c>
      <c r="D108" s="3">
        <f t="shared" si="16"/>
        <v>345</v>
      </c>
      <c r="E108" s="6">
        <v>8830</v>
      </c>
      <c r="F108" s="3">
        <f t="shared" si="17"/>
        <v>30</v>
      </c>
      <c r="G108" s="3">
        <v>173600</v>
      </c>
      <c r="R108" s="8">
        <f t="shared" si="15"/>
        <v>439.47500937095634</v>
      </c>
      <c r="S108" s="17"/>
      <c r="T108" s="21"/>
      <c r="U108" s="8">
        <f t="shared" si="18"/>
        <v>17.016073313549281</v>
      </c>
    </row>
    <row r="109" spans="1:21" x14ac:dyDescent="0.25">
      <c r="A109" s="3" t="s">
        <v>8</v>
      </c>
      <c r="B109" s="28">
        <f t="shared" si="2"/>
        <v>44000</v>
      </c>
      <c r="C109" s="3">
        <v>187764</v>
      </c>
      <c r="D109" s="3">
        <f t="shared" si="16"/>
        <v>580</v>
      </c>
      <c r="E109" s="3">
        <v>8856</v>
      </c>
      <c r="F109" s="3">
        <f t="shared" si="17"/>
        <v>26</v>
      </c>
      <c r="G109" s="3">
        <v>174100</v>
      </c>
      <c r="R109" s="8">
        <f t="shared" si="15"/>
        <v>439.47500937095634</v>
      </c>
      <c r="S109" s="17"/>
      <c r="T109" s="21"/>
      <c r="U109" s="8">
        <f t="shared" si="18"/>
        <v>16.482195475476761</v>
      </c>
    </row>
    <row r="110" spans="1:21" x14ac:dyDescent="0.25">
      <c r="A110" s="3" t="s">
        <v>9</v>
      </c>
      <c r="B110" s="28">
        <f t="shared" si="2"/>
        <v>44001</v>
      </c>
      <c r="C110" s="3">
        <v>188534</v>
      </c>
      <c r="D110" s="3">
        <f t="shared" si="16"/>
        <v>770</v>
      </c>
      <c r="E110" s="3">
        <v>8872</v>
      </c>
      <c r="F110" s="3">
        <f t="shared" si="17"/>
        <v>16</v>
      </c>
      <c r="G110" s="3">
        <v>174400</v>
      </c>
      <c r="R110" s="8">
        <f t="shared" si="15"/>
        <v>439.47500937095634</v>
      </c>
      <c r="S110" s="17"/>
      <c r="T110" s="21"/>
      <c r="U110" s="8">
        <f t="shared" si="18"/>
        <v>15.965068008699244</v>
      </c>
    </row>
    <row r="111" spans="1:21" x14ac:dyDescent="0.25">
      <c r="A111" s="5" t="s">
        <v>10</v>
      </c>
      <c r="B111" s="28">
        <f t="shared" si="2"/>
        <v>44002</v>
      </c>
      <c r="C111" s="3">
        <v>189135</v>
      </c>
      <c r="D111" s="3">
        <f t="shared" si="16"/>
        <v>601</v>
      </c>
      <c r="E111" s="3">
        <v>8882</v>
      </c>
      <c r="F111" s="3">
        <f t="shared" si="17"/>
        <v>10</v>
      </c>
      <c r="G111" s="3">
        <v>174700</v>
      </c>
      <c r="R111" s="8">
        <f t="shared" si="15"/>
        <v>439.47500937095634</v>
      </c>
      <c r="S111" s="17"/>
      <c r="T111" s="21"/>
      <c r="U111" s="8">
        <f t="shared" si="18"/>
        <v>15.464165371756662</v>
      </c>
    </row>
    <row r="112" spans="1:21" x14ac:dyDescent="0.25">
      <c r="A112" s="5" t="s">
        <v>11</v>
      </c>
      <c r="B112" s="28">
        <f t="shared" si="2"/>
        <v>44003</v>
      </c>
      <c r="C112" s="3">
        <v>189822</v>
      </c>
      <c r="D112" s="3">
        <f t="shared" si="16"/>
        <v>687</v>
      </c>
      <c r="E112" s="3">
        <v>8882</v>
      </c>
      <c r="F112" s="30">
        <v>0.1</v>
      </c>
      <c r="G112" s="3">
        <v>174900</v>
      </c>
      <c r="R112" s="8">
        <f t="shared" si="15"/>
        <v>439.47500937095634</v>
      </c>
      <c r="S112" s="17"/>
      <c r="T112" s="21"/>
      <c r="U112" s="8">
        <f t="shared" si="18"/>
        <v>14.978978512007094</v>
      </c>
    </row>
    <row r="113" spans="1:21" x14ac:dyDescent="0.25">
      <c r="A113" s="3" t="s">
        <v>12</v>
      </c>
      <c r="B113" s="28">
        <f t="shared" si="2"/>
        <v>44004</v>
      </c>
      <c r="C113" s="3">
        <v>190359</v>
      </c>
      <c r="D113" s="3">
        <f t="shared" si="16"/>
        <v>537</v>
      </c>
      <c r="E113" s="3">
        <v>8885</v>
      </c>
      <c r="F113" s="3">
        <f t="shared" si="17"/>
        <v>3</v>
      </c>
      <c r="G113" s="3">
        <v>175300</v>
      </c>
      <c r="R113" s="8">
        <f t="shared" si="15"/>
        <v>439.47500937095634</v>
      </c>
      <c r="S113" s="17"/>
      <c r="T113" s="21"/>
      <c r="U113" s="8">
        <f t="shared" si="18"/>
        <v>14.509014348291519</v>
      </c>
    </row>
    <row r="114" spans="1:21" x14ac:dyDescent="0.25">
      <c r="A114" s="3" t="s">
        <v>13</v>
      </c>
      <c r="B114" s="28">
        <f t="shared" si="2"/>
        <v>44005</v>
      </c>
      <c r="C114" s="3">
        <v>190862</v>
      </c>
      <c r="D114" s="3">
        <f t="shared" si="16"/>
        <v>503</v>
      </c>
      <c r="E114" s="3">
        <v>8895</v>
      </c>
      <c r="F114" s="3">
        <f t="shared" si="17"/>
        <v>10</v>
      </c>
      <c r="G114" s="3">
        <v>175700</v>
      </c>
      <c r="R114" s="8">
        <f t="shared" si="15"/>
        <v>439.47500937095634</v>
      </c>
      <c r="S114" s="17"/>
      <c r="T114" s="21"/>
      <c r="U114" s="8">
        <f t="shared" si="18"/>
        <v>14.05379526982991</v>
      </c>
    </row>
    <row r="115" spans="1:21" x14ac:dyDescent="0.25">
      <c r="A115" s="3" t="s">
        <v>7</v>
      </c>
      <c r="B115" s="28">
        <f t="shared" si="2"/>
        <v>44006</v>
      </c>
      <c r="C115" s="6">
        <v>191449</v>
      </c>
      <c r="D115" s="3">
        <f t="shared" si="16"/>
        <v>587</v>
      </c>
      <c r="E115" s="6">
        <v>8914</v>
      </c>
      <c r="F115" s="3">
        <f t="shared" si="17"/>
        <v>19</v>
      </c>
      <c r="G115" s="3">
        <v>176300</v>
      </c>
      <c r="R115" s="8">
        <f t="shared" si="15"/>
        <v>439.47500937095634</v>
      </c>
      <c r="S115" s="17"/>
      <c r="T115" s="21"/>
      <c r="U115" s="8">
        <f t="shared" si="18"/>
        <v>13.612858650839426</v>
      </c>
    </row>
    <row r="116" spans="1:21" x14ac:dyDescent="0.25">
      <c r="A116" s="3" t="s">
        <v>8</v>
      </c>
      <c r="B116" s="28">
        <f t="shared" si="2"/>
        <v>44007</v>
      </c>
      <c r="C116" s="3">
        <v>192079</v>
      </c>
      <c r="D116" s="3">
        <f t="shared" si="16"/>
        <v>630</v>
      </c>
      <c r="E116" s="3">
        <v>8927</v>
      </c>
      <c r="F116" s="3">
        <f t="shared" si="17"/>
        <v>13</v>
      </c>
      <c r="G116" s="3">
        <v>176800</v>
      </c>
      <c r="R116" s="8">
        <f t="shared" si="15"/>
        <v>439.47500937095634</v>
      </c>
      <c r="S116" s="17"/>
      <c r="T116" s="21"/>
      <c r="U116" s="8">
        <f t="shared" si="18"/>
        <v>13.185756380381408</v>
      </c>
    </row>
    <row r="117" spans="1:21" x14ac:dyDescent="0.25">
      <c r="A117" s="3" t="s">
        <v>9</v>
      </c>
      <c r="B117" s="28">
        <f t="shared" si="2"/>
        <v>44008</v>
      </c>
      <c r="C117" s="3">
        <v>192556</v>
      </c>
      <c r="D117" s="3">
        <f t="shared" si="16"/>
        <v>477</v>
      </c>
      <c r="E117" s="3">
        <v>8948</v>
      </c>
      <c r="F117" s="3">
        <f t="shared" si="17"/>
        <v>21</v>
      </c>
      <c r="G117" s="3">
        <v>177100</v>
      </c>
      <c r="R117" s="8">
        <f t="shared" si="15"/>
        <v>439.47500937095634</v>
      </c>
      <c r="S117" s="17"/>
      <c r="T117" s="21"/>
      <c r="U117" s="8">
        <f t="shared" si="18"/>
        <v>12.772054406959395</v>
      </c>
    </row>
    <row r="118" spans="1:21" x14ac:dyDescent="0.25">
      <c r="A118" s="5" t="s">
        <v>10</v>
      </c>
      <c r="B118" s="28">
        <f t="shared" si="2"/>
        <v>44009</v>
      </c>
      <c r="C118" s="3">
        <v>193243</v>
      </c>
      <c r="D118" s="3">
        <f t="shared" si="16"/>
        <v>687</v>
      </c>
      <c r="E118" s="3">
        <v>8954</v>
      </c>
      <c r="F118" s="3">
        <f t="shared" si="17"/>
        <v>6</v>
      </c>
      <c r="G118" s="3">
        <v>177500</v>
      </c>
      <c r="R118" s="8">
        <f t="shared" si="15"/>
        <v>439.47500937095634</v>
      </c>
      <c r="S118" s="17"/>
      <c r="T118" s="21"/>
      <c r="U118" s="8">
        <f t="shared" si="18"/>
        <v>12.371332297405329</v>
      </c>
    </row>
    <row r="119" spans="1:21" x14ac:dyDescent="0.25">
      <c r="A119" s="5" t="s">
        <v>11</v>
      </c>
      <c r="B119" s="28">
        <f t="shared" si="2"/>
        <v>44010</v>
      </c>
      <c r="C119" s="3">
        <v>193499</v>
      </c>
      <c r="D119" s="3">
        <f t="shared" si="16"/>
        <v>256</v>
      </c>
      <c r="E119" s="3">
        <v>8957</v>
      </c>
      <c r="F119" s="3">
        <f t="shared" si="17"/>
        <v>3</v>
      </c>
      <c r="G119" s="3">
        <v>177700</v>
      </c>
      <c r="R119" s="8">
        <f t="shared" si="15"/>
        <v>439.47500937095634</v>
      </c>
      <c r="S119" s="17"/>
      <c r="T119" s="21"/>
      <c r="U119" s="8">
        <f t="shared" si="18"/>
        <v>11.983182809605674</v>
      </c>
    </row>
    <row r="120" spans="1:21" s="24" customFormat="1" x14ac:dyDescent="0.25">
      <c r="A120" s="3" t="s">
        <v>12</v>
      </c>
      <c r="B120" s="28">
        <f t="shared" si="2"/>
        <v>44011</v>
      </c>
      <c r="C120" s="14">
        <v>193761</v>
      </c>
      <c r="D120" s="3">
        <f t="shared" si="16"/>
        <v>262</v>
      </c>
      <c r="E120" s="14">
        <v>8961</v>
      </c>
      <c r="F120" s="3">
        <f t="shared" si="17"/>
        <v>4</v>
      </c>
      <c r="G120" s="14">
        <v>178100</v>
      </c>
      <c r="R120" s="8">
        <f t="shared" si="15"/>
        <v>439.47500937095634</v>
      </c>
      <c r="S120" s="31"/>
      <c r="T120" s="32"/>
      <c r="U120" s="8">
        <f t="shared" si="18"/>
        <v>11.607211478633214</v>
      </c>
    </row>
    <row r="121" spans="1:21" s="24" customFormat="1" x14ac:dyDescent="0.25">
      <c r="A121" s="3" t="s">
        <v>13</v>
      </c>
      <c r="B121" s="28">
        <f t="shared" si="2"/>
        <v>44012</v>
      </c>
      <c r="C121" s="14">
        <v>194259</v>
      </c>
      <c r="D121" s="3">
        <f t="shared" si="16"/>
        <v>498</v>
      </c>
      <c r="E121" s="14">
        <v>8973</v>
      </c>
      <c r="F121" s="3">
        <f t="shared" si="17"/>
        <v>12</v>
      </c>
      <c r="G121" s="14">
        <v>179100</v>
      </c>
      <c r="R121" s="8">
        <f t="shared" si="15"/>
        <v>439.47500937095634</v>
      </c>
      <c r="S121" s="31"/>
      <c r="T121" s="32"/>
      <c r="U121" s="8">
        <f t="shared" si="18"/>
        <v>11.243036215863928</v>
      </c>
    </row>
    <row r="122" spans="1:21" s="24" customFormat="1" x14ac:dyDescent="0.25">
      <c r="A122" s="3" t="s">
        <v>7</v>
      </c>
      <c r="B122" s="28">
        <f t="shared" si="2"/>
        <v>44013</v>
      </c>
      <c r="C122" s="6">
        <v>194725</v>
      </c>
      <c r="D122" s="3">
        <f t="shared" si="16"/>
        <v>466</v>
      </c>
      <c r="E122" s="6">
        <v>8985</v>
      </c>
      <c r="F122" s="3">
        <f t="shared" si="17"/>
        <v>12</v>
      </c>
      <c r="G122" s="14">
        <v>179800</v>
      </c>
      <c r="R122" s="8">
        <f t="shared" si="15"/>
        <v>439.47500937095634</v>
      </c>
      <c r="S122" s="31"/>
      <c r="T122" s="32"/>
      <c r="U122" s="8">
        <f t="shared" si="18"/>
        <v>10.89028692067154</v>
      </c>
    </row>
    <row r="123" spans="1:21" s="24" customFormat="1" x14ac:dyDescent="0.25">
      <c r="A123" s="3" t="s">
        <v>8</v>
      </c>
      <c r="B123" s="28">
        <f t="shared" si="2"/>
        <v>44014</v>
      </c>
      <c r="C123" s="14">
        <v>195228</v>
      </c>
      <c r="D123" s="3">
        <f t="shared" si="16"/>
        <v>503</v>
      </c>
      <c r="E123" s="14">
        <v>8994</v>
      </c>
      <c r="F123" s="3">
        <f t="shared" si="17"/>
        <v>9</v>
      </c>
      <c r="G123" s="14">
        <v>180300</v>
      </c>
      <c r="R123" s="8">
        <f t="shared" si="15"/>
        <v>439.47500937095634</v>
      </c>
      <c r="S123" s="31"/>
      <c r="T123" s="32"/>
      <c r="U123" s="8">
        <f t="shared" si="18"/>
        <v>10.548605104305127</v>
      </c>
    </row>
    <row r="124" spans="1:21" s="24" customFormat="1" x14ac:dyDescent="0.25">
      <c r="A124" s="3" t="s">
        <v>9</v>
      </c>
      <c r="B124" s="28">
        <f t="shared" si="2"/>
        <v>44015</v>
      </c>
      <c r="C124" s="14">
        <v>195674</v>
      </c>
      <c r="D124" s="3">
        <f t="shared" si="16"/>
        <v>446</v>
      </c>
      <c r="E124" s="14">
        <v>9003</v>
      </c>
      <c r="F124" s="3">
        <f t="shared" si="17"/>
        <v>9</v>
      </c>
      <c r="G124" s="14">
        <v>181000</v>
      </c>
      <c r="R124" s="8">
        <f t="shared" si="15"/>
        <v>439.47500937095634</v>
      </c>
      <c r="S124" s="31"/>
      <c r="T124" s="32"/>
      <c r="U124" s="8">
        <f t="shared" si="18"/>
        <v>10.217643525567516</v>
      </c>
    </row>
    <row r="125" spans="1:21" s="24" customFormat="1" x14ac:dyDescent="0.25">
      <c r="A125" s="5" t="s">
        <v>10</v>
      </c>
      <c r="B125" s="28">
        <f t="shared" si="2"/>
        <v>44016</v>
      </c>
      <c r="C125" s="14">
        <v>196096</v>
      </c>
      <c r="D125" s="3">
        <f t="shared" si="16"/>
        <v>422</v>
      </c>
      <c r="E125" s="14">
        <v>9010</v>
      </c>
      <c r="F125" s="3">
        <f t="shared" si="17"/>
        <v>7</v>
      </c>
      <c r="G125" s="14">
        <v>181300</v>
      </c>
      <c r="R125" s="8">
        <f t="shared" si="15"/>
        <v>439.47500937095634</v>
      </c>
      <c r="S125" s="31"/>
      <c r="T125" s="32"/>
      <c r="U125" s="8">
        <f t="shared" si="18"/>
        <v>9.8970658379242629</v>
      </c>
    </row>
    <row r="126" spans="1:21" s="24" customFormat="1" x14ac:dyDescent="0.25">
      <c r="A126" s="5" t="s">
        <v>11</v>
      </c>
      <c r="B126" s="28">
        <f t="shared" si="2"/>
        <v>44017</v>
      </c>
      <c r="C126" s="14">
        <v>196335</v>
      </c>
      <c r="D126" s="3">
        <f t="shared" si="16"/>
        <v>239</v>
      </c>
      <c r="E126" s="14">
        <v>9012</v>
      </c>
      <c r="F126" s="3">
        <f t="shared" si="17"/>
        <v>2</v>
      </c>
      <c r="G126" s="14">
        <v>181700</v>
      </c>
      <c r="R126" s="8">
        <f t="shared" si="15"/>
        <v>439.47500937095634</v>
      </c>
      <c r="S126" s="31"/>
      <c r="T126" s="32"/>
      <c r="U126" s="8">
        <f t="shared" si="18"/>
        <v>9.5865462476845398</v>
      </c>
    </row>
    <row r="127" spans="1:21" s="24" customFormat="1" x14ac:dyDescent="0.25">
      <c r="A127" s="3" t="s">
        <v>12</v>
      </c>
      <c r="B127" s="28">
        <f t="shared" si="2"/>
        <v>44018</v>
      </c>
      <c r="C127" s="14">
        <v>196554</v>
      </c>
      <c r="D127" s="3">
        <f t="shared" si="16"/>
        <v>219</v>
      </c>
      <c r="E127" s="14">
        <v>9016</v>
      </c>
      <c r="F127" s="3">
        <f t="shared" si="17"/>
        <v>4</v>
      </c>
      <c r="G127" s="14"/>
      <c r="R127" s="8">
        <f t="shared" si="15"/>
        <v>439.47500937095634</v>
      </c>
      <c r="S127" s="31"/>
      <c r="T127" s="32"/>
      <c r="U127" s="8">
        <f t="shared" si="18"/>
        <v>9.2857691829065718</v>
      </c>
    </row>
    <row r="128" spans="1:21" s="24" customFormat="1" x14ac:dyDescent="0.25">
      <c r="A128" s="3" t="s">
        <v>13</v>
      </c>
      <c r="B128" s="28">
        <f t="shared" si="2"/>
        <v>44019</v>
      </c>
      <c r="C128" s="14">
        <v>196944</v>
      </c>
      <c r="D128" s="3">
        <f t="shared" si="16"/>
        <v>390</v>
      </c>
      <c r="E128" s="14">
        <v>9024</v>
      </c>
      <c r="F128" s="3">
        <f t="shared" si="17"/>
        <v>8</v>
      </c>
      <c r="G128" s="14"/>
      <c r="R128" s="8">
        <f t="shared" si="15"/>
        <v>439.47500937095634</v>
      </c>
      <c r="S128" s="31"/>
      <c r="T128" s="32"/>
      <c r="U128" s="8">
        <f t="shared" si="18"/>
        <v>8.9944289726911428</v>
      </c>
    </row>
    <row r="129" spans="1:21" s="24" customFormat="1" x14ac:dyDescent="0.25">
      <c r="A129" s="3" t="s">
        <v>7</v>
      </c>
      <c r="B129" s="28">
        <f t="shared" si="2"/>
        <v>44020</v>
      </c>
      <c r="C129" s="6">
        <v>197341</v>
      </c>
      <c r="D129" s="3">
        <f t="shared" si="16"/>
        <v>397</v>
      </c>
      <c r="E129" s="6">
        <v>9036</v>
      </c>
      <c r="F129" s="3">
        <f t="shared" si="17"/>
        <v>12</v>
      </c>
      <c r="G129" s="14"/>
      <c r="R129" s="8">
        <f t="shared" si="15"/>
        <v>439.47500937095634</v>
      </c>
      <c r="S129" s="31"/>
      <c r="T129" s="32"/>
      <c r="U129" s="8">
        <f t="shared" si="18"/>
        <v>8.7122295365372331</v>
      </c>
    </row>
    <row r="130" spans="1:21" s="24" customFormat="1" x14ac:dyDescent="0.25">
      <c r="A130" s="3" t="s">
        <v>8</v>
      </c>
      <c r="B130" s="28">
        <f t="shared" si="2"/>
        <v>44021</v>
      </c>
      <c r="C130" s="14">
        <v>197783</v>
      </c>
      <c r="D130" s="3">
        <f t="shared" si="16"/>
        <v>442</v>
      </c>
      <c r="E130" s="14">
        <v>9048</v>
      </c>
      <c r="F130" s="3">
        <f t="shared" si="17"/>
        <v>12</v>
      </c>
      <c r="G130" s="14"/>
      <c r="R130" s="8">
        <f t="shared" si="15"/>
        <v>439.47500937095634</v>
      </c>
      <c r="S130" s="31"/>
      <c r="T130" s="32"/>
      <c r="U130" s="8">
        <f t="shared" si="18"/>
        <v>8.4388840834441012</v>
      </c>
    </row>
    <row r="131" spans="1:21" s="24" customFormat="1" x14ac:dyDescent="0.25">
      <c r="A131" s="3" t="s">
        <v>9</v>
      </c>
      <c r="B131" s="28">
        <f t="shared" si="2"/>
        <v>44022</v>
      </c>
      <c r="C131" s="14">
        <v>198178</v>
      </c>
      <c r="D131" s="3">
        <f t="shared" si="16"/>
        <v>395</v>
      </c>
      <c r="E131" s="14">
        <v>9054</v>
      </c>
      <c r="F131" s="3">
        <f t="shared" si="17"/>
        <v>6</v>
      </c>
      <c r="G131" s="14"/>
      <c r="R131" s="8">
        <f t="shared" si="15"/>
        <v>439.47500937095634</v>
      </c>
      <c r="S131" s="31"/>
      <c r="T131" s="32"/>
      <c r="U131" s="8">
        <f t="shared" si="18"/>
        <v>8.1741148204540135</v>
      </c>
    </row>
    <row r="132" spans="1:21" s="24" customFormat="1" x14ac:dyDescent="0.25">
      <c r="A132" s="5" t="s">
        <v>10</v>
      </c>
      <c r="B132" s="28">
        <f t="shared" si="2"/>
        <v>44023</v>
      </c>
      <c r="C132" s="14">
        <v>198556</v>
      </c>
      <c r="D132" s="3">
        <f t="shared" si="16"/>
        <v>378</v>
      </c>
      <c r="E132" s="14">
        <v>9060</v>
      </c>
      <c r="F132" s="3">
        <f t="shared" si="17"/>
        <v>6</v>
      </c>
      <c r="G132" s="14"/>
      <c r="R132" s="8">
        <f t="shared" si="15"/>
        <v>439.47500937095634</v>
      </c>
      <c r="S132" s="31"/>
      <c r="T132" s="32"/>
      <c r="U132" s="8">
        <f t="shared" si="18"/>
        <v>7.9176526703394119</v>
      </c>
    </row>
    <row r="133" spans="1:21" s="24" customFormat="1" x14ac:dyDescent="0.25">
      <c r="A133" s="5" t="s">
        <v>11</v>
      </c>
      <c r="B133" s="28">
        <f t="shared" si="2"/>
        <v>44024</v>
      </c>
      <c r="C133" s="14">
        <v>198804</v>
      </c>
      <c r="D133" s="3">
        <f t="shared" si="16"/>
        <v>248</v>
      </c>
      <c r="E133" s="14">
        <v>9063</v>
      </c>
      <c r="F133" s="3">
        <f t="shared" si="17"/>
        <v>3</v>
      </c>
      <c r="G133" s="14"/>
      <c r="R133" s="8">
        <f t="shared" si="15"/>
        <v>439.47500937095634</v>
      </c>
      <c r="S133" s="31"/>
      <c r="T133" s="32"/>
      <c r="U133" s="8">
        <f t="shared" si="18"/>
        <v>7.6692369981476327</v>
      </c>
    </row>
    <row r="134" spans="1:21" x14ac:dyDescent="0.25">
      <c r="A134" s="3" t="s">
        <v>12</v>
      </c>
      <c r="B134" s="28">
        <f t="shared" si="2"/>
        <v>44025</v>
      </c>
      <c r="C134" s="3">
        <v>198910</v>
      </c>
      <c r="D134" s="3">
        <f t="shared" si="16"/>
        <v>106</v>
      </c>
      <c r="E134" s="3">
        <v>9064</v>
      </c>
      <c r="F134" s="3">
        <f t="shared" si="17"/>
        <v>1</v>
      </c>
      <c r="G134" s="3"/>
      <c r="R134" s="8">
        <f t="shared" si="15"/>
        <v>439.47500937095634</v>
      </c>
      <c r="S134" s="17"/>
      <c r="T134" s="21"/>
      <c r="U134" s="8">
        <f t="shared" si="18"/>
        <v>7.428615346325258</v>
      </c>
    </row>
    <row r="135" spans="1:21" x14ac:dyDescent="0.25">
      <c r="A135" s="3" t="s">
        <v>13</v>
      </c>
      <c r="B135" s="28">
        <f t="shared" si="2"/>
        <v>44026</v>
      </c>
      <c r="C135" s="3">
        <f>199726-351</f>
        <v>199375</v>
      </c>
      <c r="D135" s="3">
        <f t="shared" si="16"/>
        <v>465</v>
      </c>
      <c r="E135" s="3">
        <v>9068</v>
      </c>
      <c r="F135" s="3">
        <f t="shared" si="17"/>
        <v>4</v>
      </c>
      <c r="G135" s="3"/>
      <c r="R135" s="8">
        <f t="shared" si="15"/>
        <v>439.47500937095634</v>
      </c>
      <c r="S135" s="17"/>
      <c r="T135" s="21"/>
      <c r="U135" s="8">
        <f t="shared" si="18"/>
        <v>7.1955431781529144</v>
      </c>
    </row>
    <row r="136" spans="1:21" x14ac:dyDescent="0.25">
      <c r="A136" s="3" t="s">
        <v>7</v>
      </c>
      <c r="B136" s="28">
        <f t="shared" si="2"/>
        <v>44027</v>
      </c>
      <c r="C136" s="6">
        <v>199726</v>
      </c>
      <c r="D136" s="3">
        <f t="shared" si="16"/>
        <v>351</v>
      </c>
      <c r="E136" s="6">
        <v>9071</v>
      </c>
      <c r="F136" s="3">
        <f t="shared" si="17"/>
        <v>3</v>
      </c>
      <c r="G136" s="3"/>
      <c r="R136" s="8">
        <f t="shared" si="15"/>
        <v>439.47500937095634</v>
      </c>
      <c r="S136" s="9">
        <v>1.25</v>
      </c>
      <c r="T136" s="21"/>
      <c r="U136" s="8">
        <f t="shared" si="18"/>
        <v>6.9697836292297861</v>
      </c>
    </row>
    <row r="137" spans="1:21" x14ac:dyDescent="0.25">
      <c r="A137" s="3" t="s">
        <v>8</v>
      </c>
      <c r="B137" s="28">
        <f t="shared" si="2"/>
        <v>44028</v>
      </c>
      <c r="C137" s="3">
        <v>200260</v>
      </c>
      <c r="D137" s="3">
        <f t="shared" si="16"/>
        <v>534</v>
      </c>
      <c r="E137" s="3">
        <v>9078</v>
      </c>
      <c r="F137" s="3">
        <f t="shared" si="17"/>
        <v>7</v>
      </c>
      <c r="G137" s="3"/>
      <c r="R137" s="8">
        <f>R136*$S$137</f>
        <v>453.71012557492077</v>
      </c>
      <c r="S137" s="7">
        <f>POWER(S136,1/7)</f>
        <v>1.0323911847100018</v>
      </c>
      <c r="T137" s="21"/>
      <c r="U137" s="8">
        <f t="shared" si="18"/>
        <v>6.7511072667552812</v>
      </c>
    </row>
    <row r="138" spans="1:21" x14ac:dyDescent="0.25">
      <c r="A138" s="3" t="s">
        <v>9</v>
      </c>
      <c r="B138" s="28">
        <f t="shared" si="2"/>
        <v>44029</v>
      </c>
      <c r="C138" s="3">
        <v>200843</v>
      </c>
      <c r="D138" s="3">
        <f t="shared" si="16"/>
        <v>583</v>
      </c>
      <c r="E138" s="3">
        <v>9082</v>
      </c>
      <c r="F138" s="3">
        <f t="shared" si="17"/>
        <v>4</v>
      </c>
      <c r="G138" s="3"/>
      <c r="R138" s="8">
        <f t="shared" ref="R138:R175" si="19">R137*$S$137</f>
        <v>468.40633405721616</v>
      </c>
      <c r="S138" s="17"/>
      <c r="T138" s="21"/>
      <c r="U138" s="8">
        <f t="shared" si="18"/>
        <v>6.539291856363211</v>
      </c>
    </row>
    <row r="139" spans="1:21" x14ac:dyDescent="0.25">
      <c r="A139" s="5" t="s">
        <v>10</v>
      </c>
      <c r="B139" s="28">
        <f t="shared" si="2"/>
        <v>44030</v>
      </c>
      <c r="C139" s="3">
        <v>201372</v>
      </c>
      <c r="D139" s="3">
        <f t="shared" si="16"/>
        <v>529</v>
      </c>
      <c r="E139" s="3">
        <v>9083</v>
      </c>
      <c r="F139" s="3">
        <f t="shared" si="17"/>
        <v>1</v>
      </c>
      <c r="G139" s="3"/>
      <c r="R139" s="8">
        <f t="shared" si="19"/>
        <v>483.57857014299827</v>
      </c>
      <c r="S139" s="17"/>
      <c r="T139" s="21"/>
      <c r="U139" s="8">
        <f t="shared" si="18"/>
        <v>6.334122136271529</v>
      </c>
    </row>
    <row r="140" spans="1:21" x14ac:dyDescent="0.25">
      <c r="A140" s="5" t="s">
        <v>11</v>
      </c>
      <c r="B140" s="28">
        <f t="shared" si="2"/>
        <v>44031</v>
      </c>
      <c r="C140" s="3">
        <v>201574</v>
      </c>
      <c r="D140" s="3">
        <f t="shared" si="16"/>
        <v>202</v>
      </c>
      <c r="E140" s="3">
        <v>9084</v>
      </c>
      <c r="F140" s="3">
        <f t="shared" si="17"/>
        <v>1</v>
      </c>
      <c r="G140" s="3"/>
      <c r="R140" s="8">
        <f t="shared" si="19"/>
        <v>499.24225293029872</v>
      </c>
      <c r="S140" s="17"/>
      <c r="T140" s="21"/>
      <c r="U140" s="8">
        <f t="shared" si="18"/>
        <v>6.1353895985181062</v>
      </c>
    </row>
    <row r="141" spans="1:21" x14ac:dyDescent="0.25">
      <c r="A141" s="3" t="s">
        <v>12</v>
      </c>
      <c r="B141" s="28">
        <f t="shared" si="2"/>
        <v>44032</v>
      </c>
      <c r="C141" s="3">
        <f>C142-522</f>
        <v>201823</v>
      </c>
      <c r="D141" s="3">
        <f t="shared" si="16"/>
        <v>249</v>
      </c>
      <c r="E141" s="3">
        <v>9086</v>
      </c>
      <c r="F141" s="3">
        <f t="shared" si="17"/>
        <v>2</v>
      </c>
      <c r="G141" s="3"/>
      <c r="R141" s="8">
        <f t="shared" si="19"/>
        <v>515.41330096000149</v>
      </c>
      <c r="S141" s="17"/>
      <c r="T141" s="21"/>
      <c r="U141" s="8">
        <f t="shared" si="18"/>
        <v>5.9428922770602064</v>
      </c>
    </row>
    <row r="142" spans="1:21" x14ac:dyDescent="0.25">
      <c r="A142" s="3" t="s">
        <v>13</v>
      </c>
      <c r="B142" s="28">
        <f t="shared" ref="B142:B175" si="20">B141+1</f>
        <v>44033</v>
      </c>
      <c r="C142" s="3">
        <v>202345</v>
      </c>
      <c r="D142" s="3">
        <f t="shared" si="16"/>
        <v>522</v>
      </c>
      <c r="E142" s="3">
        <v>9090</v>
      </c>
      <c r="F142" s="3">
        <f t="shared" si="17"/>
        <v>4</v>
      </c>
      <c r="G142" s="3"/>
      <c r="R142" s="8">
        <f t="shared" si="19"/>
        <v>532.10814839338866</v>
      </c>
      <c r="S142" s="17"/>
      <c r="T142" s="21"/>
      <c r="U142" s="8">
        <f t="shared" si="18"/>
        <v>5.7564345425223316</v>
      </c>
    </row>
    <row r="143" spans="1:21" x14ac:dyDescent="0.25">
      <c r="A143" s="3" t="s">
        <v>7</v>
      </c>
      <c r="B143" s="28">
        <f t="shared" si="20"/>
        <v>44034</v>
      </c>
      <c r="C143" s="6">
        <v>202799</v>
      </c>
      <c r="D143" s="3">
        <f t="shared" si="16"/>
        <v>454</v>
      </c>
      <c r="E143" s="6">
        <v>9095</v>
      </c>
      <c r="F143" s="3">
        <f t="shared" si="17"/>
        <v>5</v>
      </c>
      <c r="G143" s="3"/>
      <c r="R143" s="8">
        <f t="shared" si="19"/>
        <v>549.34376171369593</v>
      </c>
      <c r="S143" s="17"/>
      <c r="T143" s="19">
        <v>1</v>
      </c>
      <c r="U143" s="8">
        <f t="shared" si="18"/>
        <v>5.5758269033838292</v>
      </c>
    </row>
    <row r="144" spans="1:21" x14ac:dyDescent="0.25">
      <c r="A144" s="3" t="s">
        <v>8</v>
      </c>
      <c r="B144" s="28">
        <f t="shared" si="20"/>
        <v>44035</v>
      </c>
      <c r="C144" s="3">
        <v>203368</v>
      </c>
      <c r="D144" s="3">
        <f t="shared" si="16"/>
        <v>569</v>
      </c>
      <c r="E144" s="3">
        <v>9101</v>
      </c>
      <c r="F144" s="3">
        <f t="shared" si="17"/>
        <v>6</v>
      </c>
      <c r="G144" s="3">
        <v>189000</v>
      </c>
      <c r="R144" s="8">
        <f t="shared" si="19"/>
        <v>567.13765696865141</v>
      </c>
      <c r="S144" s="17"/>
      <c r="T144" s="20">
        <f>POWER(T143,1/7)</f>
        <v>1</v>
      </c>
      <c r="U144" s="8">
        <f>U143*$T$144</f>
        <v>5.5758269033838292</v>
      </c>
    </row>
    <row r="145" spans="1:21" x14ac:dyDescent="0.25">
      <c r="A145" s="3" t="s">
        <v>9</v>
      </c>
      <c r="B145" s="28">
        <f t="shared" si="20"/>
        <v>44036</v>
      </c>
      <c r="C145" s="3">
        <v>204183</v>
      </c>
      <c r="D145" s="3">
        <f t="shared" si="16"/>
        <v>815</v>
      </c>
      <c r="E145" s="3">
        <v>9111</v>
      </c>
      <c r="F145" s="3">
        <f t="shared" si="17"/>
        <v>10</v>
      </c>
      <c r="G145" s="3"/>
      <c r="R145" s="8">
        <f t="shared" si="19"/>
        <v>585.50791757152069</v>
      </c>
      <c r="S145" s="17"/>
      <c r="T145" s="21"/>
      <c r="U145" s="8">
        <f t="shared" ref="U145:U175" si="21">U144*$T$144</f>
        <v>5.5758269033838292</v>
      </c>
    </row>
    <row r="146" spans="1:21" x14ac:dyDescent="0.25">
      <c r="A146" s="5" t="s">
        <v>10</v>
      </c>
      <c r="B146" s="28">
        <f t="shared" si="20"/>
        <v>44037</v>
      </c>
      <c r="C146" s="3">
        <v>204964</v>
      </c>
      <c r="D146" s="3">
        <f t="shared" si="16"/>
        <v>781</v>
      </c>
      <c r="E146" s="3">
        <v>9118</v>
      </c>
      <c r="F146" s="3">
        <f t="shared" si="17"/>
        <v>7</v>
      </c>
      <c r="G146" s="3"/>
      <c r="R146" s="8">
        <f t="shared" si="19"/>
        <v>604.47321267874838</v>
      </c>
      <c r="S146" s="17"/>
      <c r="T146" s="21"/>
      <c r="U146" s="8">
        <f t="shared" si="21"/>
        <v>5.5758269033838292</v>
      </c>
    </row>
    <row r="147" spans="1:21" x14ac:dyDescent="0.25">
      <c r="A147" s="5" t="s">
        <v>11</v>
      </c>
      <c r="B147" s="28">
        <f t="shared" si="20"/>
        <v>44038</v>
      </c>
      <c r="C147" s="3">
        <v>205269</v>
      </c>
      <c r="D147" s="3">
        <f t="shared" si="16"/>
        <v>305</v>
      </c>
      <c r="E147" s="3">
        <v>9118</v>
      </c>
      <c r="F147" s="3">
        <v>0.1</v>
      </c>
      <c r="G147" s="3"/>
      <c r="R147" s="8">
        <f t="shared" si="19"/>
        <v>624.05281616287391</v>
      </c>
      <c r="S147" s="17"/>
      <c r="T147" s="21"/>
      <c r="U147" s="8">
        <f t="shared" si="21"/>
        <v>5.5758269033838292</v>
      </c>
    </row>
    <row r="148" spans="1:21" x14ac:dyDescent="0.25">
      <c r="A148" s="3" t="s">
        <v>12</v>
      </c>
      <c r="B148" s="28">
        <f t="shared" si="20"/>
        <v>44039</v>
      </c>
      <c r="C148" s="3">
        <v>205609</v>
      </c>
      <c r="D148" s="3">
        <f t="shared" si="16"/>
        <v>340</v>
      </c>
      <c r="E148" s="3">
        <v>9118</v>
      </c>
      <c r="F148" s="3">
        <v>0.1</v>
      </c>
      <c r="G148" s="3"/>
      <c r="R148" s="8">
        <f t="shared" si="19"/>
        <v>644.26662620000241</v>
      </c>
      <c r="S148" s="17"/>
      <c r="T148" s="21"/>
      <c r="U148" s="8">
        <f t="shared" si="21"/>
        <v>5.5758269033838292</v>
      </c>
    </row>
    <row r="149" spans="1:21" x14ac:dyDescent="0.25">
      <c r="A149" s="3" t="s">
        <v>13</v>
      </c>
      <c r="B149" s="28">
        <f t="shared" si="20"/>
        <v>44040</v>
      </c>
      <c r="C149" s="3">
        <v>206242</v>
      </c>
      <c r="D149" s="3">
        <f t="shared" si="16"/>
        <v>633</v>
      </c>
      <c r="E149" s="3">
        <v>9122</v>
      </c>
      <c r="F149" s="3">
        <v>4</v>
      </c>
      <c r="G149" s="3"/>
      <c r="R149" s="8">
        <f t="shared" si="19"/>
        <v>665.13518549173637</v>
      </c>
      <c r="S149" s="17"/>
      <c r="T149" s="21"/>
      <c r="U149" s="8">
        <f t="shared" si="21"/>
        <v>5.5758269033838292</v>
      </c>
    </row>
    <row r="150" spans="1:21" x14ac:dyDescent="0.25">
      <c r="A150" s="3" t="s">
        <v>7</v>
      </c>
      <c r="B150" s="28">
        <f t="shared" si="20"/>
        <v>44041</v>
      </c>
      <c r="C150" s="6">
        <v>206926</v>
      </c>
      <c r="D150" s="3">
        <f t="shared" si="16"/>
        <v>684</v>
      </c>
      <c r="E150" s="6">
        <v>9128</v>
      </c>
      <c r="F150" s="3">
        <f t="shared" ref="F150:F153" si="22">E150-E149</f>
        <v>6</v>
      </c>
      <c r="G150" s="3"/>
      <c r="R150" s="8">
        <f t="shared" si="19"/>
        <v>686.6797021421205</v>
      </c>
      <c r="S150" s="17"/>
      <c r="T150" s="21"/>
      <c r="U150" s="8">
        <f t="shared" si="21"/>
        <v>5.5758269033838292</v>
      </c>
    </row>
    <row r="151" spans="1:21" x14ac:dyDescent="0.25">
      <c r="A151" s="3" t="s">
        <v>8</v>
      </c>
      <c r="B151" s="28">
        <f t="shared" si="20"/>
        <v>44042</v>
      </c>
      <c r="C151" s="3">
        <v>207828</v>
      </c>
      <c r="D151" s="3">
        <f t="shared" si="16"/>
        <v>902</v>
      </c>
      <c r="E151" s="3">
        <v>9134</v>
      </c>
      <c r="F151" s="3">
        <f t="shared" si="22"/>
        <v>6</v>
      </c>
      <c r="G151" s="3"/>
      <c r="R151" s="8">
        <f t="shared" si="19"/>
        <v>708.92207121081492</v>
      </c>
      <c r="S151" s="17"/>
      <c r="T151" s="21"/>
      <c r="U151" s="8">
        <f t="shared" si="21"/>
        <v>5.5758269033838292</v>
      </c>
    </row>
    <row r="152" spans="1:21" x14ac:dyDescent="0.25">
      <c r="A152" s="3" t="s">
        <v>9</v>
      </c>
      <c r="B152" s="28">
        <f t="shared" si="20"/>
        <v>44043</v>
      </c>
      <c r="C152" s="3">
        <v>208698</v>
      </c>
      <c r="D152" s="3">
        <f t="shared" si="16"/>
        <v>870</v>
      </c>
      <c r="E152" s="3">
        <v>9141</v>
      </c>
      <c r="F152" s="3">
        <f t="shared" si="22"/>
        <v>7</v>
      </c>
      <c r="G152" s="3"/>
      <c r="R152" s="8">
        <f t="shared" si="19"/>
        <v>731.88489696440149</v>
      </c>
      <c r="S152" s="17"/>
      <c r="T152" s="21"/>
      <c r="U152" s="8">
        <f t="shared" si="21"/>
        <v>5.5758269033838292</v>
      </c>
    </row>
    <row r="153" spans="1:21" x14ac:dyDescent="0.25">
      <c r="A153" s="5" t="s">
        <v>10</v>
      </c>
      <c r="B153" s="28">
        <f t="shared" si="20"/>
        <v>44044</v>
      </c>
      <c r="C153" s="3">
        <v>209653</v>
      </c>
      <c r="D153" s="3">
        <f t="shared" si="16"/>
        <v>955</v>
      </c>
      <c r="E153" s="3">
        <v>9148</v>
      </c>
      <c r="F153" s="3">
        <f t="shared" si="22"/>
        <v>7</v>
      </c>
      <c r="G153" s="3"/>
      <c r="R153" s="8">
        <f t="shared" si="19"/>
        <v>755.59151584843607</v>
      </c>
      <c r="S153" s="17"/>
      <c r="T153" s="21"/>
      <c r="U153" s="8">
        <f t="shared" si="21"/>
        <v>5.5758269033838292</v>
      </c>
    </row>
    <row r="154" spans="1:21" x14ac:dyDescent="0.25">
      <c r="A154" s="5" t="s">
        <v>11</v>
      </c>
      <c r="B154" s="28">
        <f t="shared" si="20"/>
        <v>44045</v>
      </c>
      <c r="C154" s="3">
        <v>209893</v>
      </c>
      <c r="D154" s="3">
        <f t="shared" si="16"/>
        <v>240</v>
      </c>
      <c r="E154" s="3">
        <v>9141</v>
      </c>
      <c r="F154" s="3"/>
      <c r="G154" s="3"/>
      <c r="R154" s="8">
        <f t="shared" si="19"/>
        <v>780.06602020359298</v>
      </c>
      <c r="S154" s="17"/>
      <c r="T154" s="21"/>
      <c r="U154" s="8">
        <f t="shared" si="21"/>
        <v>5.5758269033838292</v>
      </c>
    </row>
    <row r="155" spans="1:21" x14ac:dyDescent="0.25">
      <c r="A155" s="3" t="s">
        <v>12</v>
      </c>
      <c r="B155" s="28">
        <f t="shared" si="20"/>
        <v>44046</v>
      </c>
      <c r="C155" s="3">
        <v>210402</v>
      </c>
      <c r="D155" s="3">
        <f t="shared" si="16"/>
        <v>509</v>
      </c>
      <c r="E155" s="3">
        <v>9148</v>
      </c>
      <c r="F155" s="3">
        <f t="shared" ref="F155:F165" si="23">E155-E154</f>
        <v>7</v>
      </c>
      <c r="G155" s="3"/>
      <c r="R155" s="8">
        <f t="shared" si="19"/>
        <v>805.3332827500036</v>
      </c>
      <c r="S155" s="17"/>
      <c r="T155" s="21"/>
      <c r="U155" s="8">
        <f t="shared" si="21"/>
        <v>5.5758269033838292</v>
      </c>
    </row>
    <row r="156" spans="1:21" x14ac:dyDescent="0.25">
      <c r="A156" s="3" t="s">
        <v>13</v>
      </c>
      <c r="B156" s="28">
        <f t="shared" si="20"/>
        <v>44047</v>
      </c>
      <c r="C156" s="3">
        <v>211281</v>
      </c>
      <c r="D156" s="3">
        <f t="shared" si="16"/>
        <v>879</v>
      </c>
      <c r="E156" s="3">
        <v>9156</v>
      </c>
      <c r="F156" s="3">
        <f t="shared" si="23"/>
        <v>8</v>
      </c>
      <c r="G156" s="3"/>
      <c r="R156" s="8">
        <f t="shared" si="19"/>
        <v>831.41898186467108</v>
      </c>
      <c r="S156" s="17"/>
      <c r="T156" s="21"/>
      <c r="U156" s="8">
        <f t="shared" si="21"/>
        <v>5.5758269033838292</v>
      </c>
    </row>
    <row r="157" spans="1:21" x14ac:dyDescent="0.25">
      <c r="A157" s="3" t="s">
        <v>7</v>
      </c>
      <c r="B157" s="28">
        <f t="shared" si="20"/>
        <v>44048</v>
      </c>
      <c r="C157" s="6">
        <v>212022</v>
      </c>
      <c r="D157" s="3">
        <f t="shared" si="16"/>
        <v>741</v>
      </c>
      <c r="E157" s="6">
        <v>9168</v>
      </c>
      <c r="F157" s="3">
        <f t="shared" si="23"/>
        <v>12</v>
      </c>
      <c r="G157" s="3"/>
      <c r="R157" s="8">
        <f t="shared" si="19"/>
        <v>858.34962767765126</v>
      </c>
      <c r="S157" s="17"/>
      <c r="T157" s="21"/>
      <c r="U157" s="8">
        <f t="shared" si="21"/>
        <v>5.5758269033838292</v>
      </c>
    </row>
    <row r="158" spans="1:21" x14ac:dyDescent="0.25">
      <c r="A158" s="3" t="s">
        <v>8</v>
      </c>
      <c r="B158" s="28">
        <f t="shared" si="20"/>
        <v>44049</v>
      </c>
      <c r="C158" s="3">
        <v>213067</v>
      </c>
      <c r="D158" s="3">
        <f t="shared" si="16"/>
        <v>1045</v>
      </c>
      <c r="E158" s="3">
        <v>9175</v>
      </c>
      <c r="F158" s="3">
        <f t="shared" si="23"/>
        <v>7</v>
      </c>
      <c r="G158" s="3"/>
      <c r="R158" s="8">
        <f t="shared" si="19"/>
        <v>886.15258901351933</v>
      </c>
      <c r="S158" s="17"/>
      <c r="T158" s="21"/>
      <c r="U158" s="8">
        <f t="shared" si="21"/>
        <v>5.5758269033838292</v>
      </c>
    </row>
    <row r="159" spans="1:21" x14ac:dyDescent="0.25">
      <c r="A159" s="3" t="s">
        <v>9</v>
      </c>
      <c r="B159" s="28">
        <f t="shared" si="20"/>
        <v>44050</v>
      </c>
      <c r="C159" s="3">
        <v>214214</v>
      </c>
      <c r="D159" s="3">
        <f t="shared" si="16"/>
        <v>1147</v>
      </c>
      <c r="E159" s="3">
        <v>9183</v>
      </c>
      <c r="F159" s="3">
        <f t="shared" si="23"/>
        <v>8</v>
      </c>
      <c r="G159" s="3"/>
      <c r="R159" s="8">
        <f t="shared" si="19"/>
        <v>914.85612120550252</v>
      </c>
      <c r="S159" s="17"/>
      <c r="T159" s="21"/>
      <c r="U159" s="8">
        <f t="shared" si="21"/>
        <v>5.5758269033838292</v>
      </c>
    </row>
    <row r="160" spans="1:21" x14ac:dyDescent="0.25">
      <c r="A160" s="5" t="s">
        <v>10</v>
      </c>
      <c r="B160" s="28">
        <f t="shared" si="20"/>
        <v>44051</v>
      </c>
      <c r="C160" s="3">
        <v>215336</v>
      </c>
      <c r="D160" s="3">
        <f t="shared" si="16"/>
        <v>1122</v>
      </c>
      <c r="E160" s="3">
        <v>9195</v>
      </c>
      <c r="F160" s="3">
        <f t="shared" si="23"/>
        <v>12</v>
      </c>
      <c r="G160" s="3"/>
      <c r="R160" s="8">
        <f t="shared" si="19"/>
        <v>944.48939481054572</v>
      </c>
      <c r="S160" s="17"/>
      <c r="T160" s="21"/>
      <c r="U160" s="8">
        <f t="shared" si="21"/>
        <v>5.5758269033838292</v>
      </c>
    </row>
    <row r="161" spans="1:21" x14ac:dyDescent="0.25">
      <c r="A161" s="5" t="s">
        <v>11</v>
      </c>
      <c r="B161" s="28">
        <f t="shared" si="20"/>
        <v>44052</v>
      </c>
      <c r="C161" s="3">
        <v>215891</v>
      </c>
      <c r="D161" s="3">
        <f t="shared" si="16"/>
        <v>555</v>
      </c>
      <c r="E161" s="3">
        <v>9196</v>
      </c>
      <c r="F161" s="3">
        <f t="shared" si="23"/>
        <v>1</v>
      </c>
      <c r="G161" s="3"/>
      <c r="R161" s="8">
        <f t="shared" si="19"/>
        <v>975.08252525449188</v>
      </c>
      <c r="S161" s="17"/>
      <c r="T161" s="21"/>
      <c r="U161" s="8">
        <f t="shared" si="21"/>
        <v>5.5758269033838292</v>
      </c>
    </row>
    <row r="162" spans="1:21" x14ac:dyDescent="0.25">
      <c r="A162" s="3" t="s">
        <v>12</v>
      </c>
      <c r="B162" s="28">
        <f t="shared" si="20"/>
        <v>44053</v>
      </c>
      <c r="C162" s="3">
        <v>216327</v>
      </c>
      <c r="D162" s="3">
        <f t="shared" si="16"/>
        <v>436</v>
      </c>
      <c r="E162" s="3">
        <v>9197</v>
      </c>
      <c r="F162" s="3">
        <f t="shared" si="23"/>
        <v>1</v>
      </c>
      <c r="G162" s="3"/>
      <c r="R162" s="8">
        <f t="shared" si="19"/>
        <v>1006.6666034375052</v>
      </c>
      <c r="S162" s="17"/>
      <c r="T162" s="21"/>
      <c r="U162" s="8">
        <f t="shared" si="21"/>
        <v>5.5758269033838292</v>
      </c>
    </row>
    <row r="163" spans="1:21" x14ac:dyDescent="0.25">
      <c r="A163" s="3" t="s">
        <v>13</v>
      </c>
      <c r="B163" s="28">
        <f t="shared" si="20"/>
        <v>44054</v>
      </c>
      <c r="C163" s="3">
        <v>217293</v>
      </c>
      <c r="D163" s="3">
        <f t="shared" si="16"/>
        <v>966</v>
      </c>
      <c r="E163" s="3">
        <v>9201</v>
      </c>
      <c r="F163" s="3">
        <f t="shared" si="23"/>
        <v>4</v>
      </c>
      <c r="G163" s="3"/>
      <c r="R163" s="8">
        <f t="shared" si="19"/>
        <v>1039.2737273308396</v>
      </c>
      <c r="S163" s="17"/>
      <c r="T163" s="21"/>
      <c r="U163" s="8">
        <f t="shared" si="21"/>
        <v>5.5758269033838292</v>
      </c>
    </row>
    <row r="164" spans="1:21" x14ac:dyDescent="0.25">
      <c r="A164" s="3" t="s">
        <v>7</v>
      </c>
      <c r="B164" s="28">
        <f t="shared" si="20"/>
        <v>44055</v>
      </c>
      <c r="C164" s="6">
        <v>218519</v>
      </c>
      <c r="D164" s="3">
        <f t="shared" si="16"/>
        <v>1226</v>
      </c>
      <c r="E164" s="6">
        <v>9207</v>
      </c>
      <c r="F164" s="3">
        <f t="shared" si="23"/>
        <v>6</v>
      </c>
      <c r="G164" s="3"/>
      <c r="R164" s="8">
        <f t="shared" si="19"/>
        <v>1072.9370345970649</v>
      </c>
      <c r="S164" s="17"/>
      <c r="T164" s="21"/>
      <c r="U164" s="8">
        <f t="shared" si="21"/>
        <v>5.5758269033838292</v>
      </c>
    </row>
    <row r="165" spans="1:21" x14ac:dyDescent="0.25">
      <c r="A165" s="3" t="s">
        <v>8</v>
      </c>
      <c r="B165" s="28">
        <f t="shared" si="20"/>
        <v>44056</v>
      </c>
      <c r="C165" s="3">
        <v>219964</v>
      </c>
      <c r="D165" s="3">
        <f t="shared" si="16"/>
        <v>1445</v>
      </c>
      <c r="E165" s="3">
        <v>9211</v>
      </c>
      <c r="F165" s="3">
        <f t="shared" si="23"/>
        <v>4</v>
      </c>
      <c r="G165" s="3"/>
      <c r="R165" s="8">
        <f t="shared" si="19"/>
        <v>1107.6907362669001</v>
      </c>
      <c r="S165" s="17"/>
      <c r="T165" s="21"/>
      <c r="U165" s="8">
        <f t="shared" si="21"/>
        <v>5.5758269033838292</v>
      </c>
    </row>
    <row r="166" spans="1:21" x14ac:dyDescent="0.25">
      <c r="A166" s="3" t="s">
        <v>9</v>
      </c>
      <c r="B166" s="28">
        <f t="shared" si="20"/>
        <v>44057</v>
      </c>
      <c r="C166" s="3"/>
      <c r="D166" s="3"/>
      <c r="E166" s="3"/>
      <c r="F166" s="3"/>
      <c r="G166" s="3"/>
      <c r="R166" s="8">
        <f t="shared" si="19"/>
        <v>1143.5701515068793</v>
      </c>
      <c r="S166" s="17"/>
      <c r="T166" s="21"/>
      <c r="U166" s="8">
        <f t="shared" si="21"/>
        <v>5.5758269033838292</v>
      </c>
    </row>
    <row r="167" spans="1:21" x14ac:dyDescent="0.25">
      <c r="A167" s="5" t="s">
        <v>10</v>
      </c>
      <c r="B167" s="28">
        <f t="shared" si="20"/>
        <v>44058</v>
      </c>
      <c r="C167" s="3"/>
      <c r="D167" s="3"/>
      <c r="E167" s="3"/>
      <c r="F167" s="3"/>
      <c r="G167" s="3"/>
      <c r="R167" s="8">
        <f t="shared" si="19"/>
        <v>1180.6117435131832</v>
      </c>
      <c r="S167" s="17"/>
      <c r="T167" s="21"/>
      <c r="U167" s="8">
        <f t="shared" si="21"/>
        <v>5.5758269033838292</v>
      </c>
    </row>
    <row r="168" spans="1:21" x14ac:dyDescent="0.25">
      <c r="A168" s="5" t="s">
        <v>11</v>
      </c>
      <c r="B168" s="28">
        <f t="shared" si="20"/>
        <v>44059</v>
      </c>
      <c r="C168" s="3"/>
      <c r="D168" s="3"/>
      <c r="E168" s="3"/>
      <c r="F168" s="3"/>
      <c r="G168" s="3"/>
      <c r="R168" s="8">
        <f t="shared" si="19"/>
        <v>1218.853156568116</v>
      </c>
      <c r="S168" s="17"/>
      <c r="T168" s="21"/>
      <c r="U168" s="8">
        <f t="shared" si="21"/>
        <v>5.5758269033838292</v>
      </c>
    </row>
    <row r="169" spans="1:21" x14ac:dyDescent="0.25">
      <c r="A169" s="3" t="s">
        <v>12</v>
      </c>
      <c r="B169" s="28">
        <f t="shared" si="20"/>
        <v>44060</v>
      </c>
      <c r="C169" s="3"/>
      <c r="D169" s="3"/>
      <c r="E169" s="3"/>
      <c r="F169" s="3"/>
      <c r="G169" s="3"/>
      <c r="R169" s="8">
        <f t="shared" si="19"/>
        <v>1258.3332542968826</v>
      </c>
      <c r="S169" s="17"/>
      <c r="T169" s="21"/>
      <c r="U169" s="8">
        <f t="shared" si="21"/>
        <v>5.5758269033838292</v>
      </c>
    </row>
    <row r="170" spans="1:21" x14ac:dyDescent="0.25">
      <c r="A170" s="3" t="s">
        <v>13</v>
      </c>
      <c r="B170" s="28">
        <f t="shared" si="20"/>
        <v>44061</v>
      </c>
      <c r="C170" s="3"/>
      <c r="D170" s="3"/>
      <c r="E170" s="3"/>
      <c r="F170" s="3"/>
      <c r="G170" s="3"/>
      <c r="R170" s="8">
        <f t="shared" si="19"/>
        <v>1299.0921591635506</v>
      </c>
      <c r="S170" s="17"/>
      <c r="T170" s="21"/>
      <c r="U170" s="8">
        <f t="shared" si="21"/>
        <v>5.5758269033838292</v>
      </c>
    </row>
    <row r="171" spans="1:21" x14ac:dyDescent="0.25">
      <c r="A171" s="3" t="s">
        <v>7</v>
      </c>
      <c r="B171" s="28">
        <f t="shared" si="20"/>
        <v>44062</v>
      </c>
      <c r="C171" s="6"/>
      <c r="D171" s="3"/>
      <c r="E171" s="6"/>
      <c r="F171" s="3"/>
      <c r="G171" s="3"/>
      <c r="R171" s="8">
        <f t="shared" si="19"/>
        <v>1341.1712932463322</v>
      </c>
      <c r="S171" s="17"/>
      <c r="T171" s="21"/>
      <c r="U171" s="8">
        <f t="shared" si="21"/>
        <v>5.5758269033838292</v>
      </c>
    </row>
    <row r="172" spans="1:21" x14ac:dyDescent="0.25">
      <c r="A172" s="3" t="s">
        <v>8</v>
      </c>
      <c r="B172" s="28">
        <f t="shared" si="20"/>
        <v>44063</v>
      </c>
      <c r="C172" s="3"/>
      <c r="D172" s="3"/>
      <c r="E172" s="3"/>
      <c r="F172" s="3"/>
      <c r="G172" s="3"/>
      <c r="R172" s="8">
        <f t="shared" si="19"/>
        <v>1384.6134203336262</v>
      </c>
      <c r="S172" s="17"/>
      <c r="T172" s="21"/>
      <c r="U172" s="8">
        <f t="shared" si="21"/>
        <v>5.5758269033838292</v>
      </c>
    </row>
    <row r="173" spans="1:21" x14ac:dyDescent="0.25">
      <c r="A173" s="3" t="s">
        <v>9</v>
      </c>
      <c r="B173" s="28">
        <f t="shared" si="20"/>
        <v>44064</v>
      </c>
      <c r="C173" s="3"/>
      <c r="D173" s="3"/>
      <c r="E173" s="3"/>
      <c r="F173" s="3"/>
      <c r="G173" s="3"/>
      <c r="R173" s="8">
        <f t="shared" si="19"/>
        <v>1429.4626893836</v>
      </c>
      <c r="S173" s="17"/>
      <c r="T173" s="21"/>
      <c r="U173" s="8">
        <f t="shared" si="21"/>
        <v>5.5758269033838292</v>
      </c>
    </row>
    <row r="174" spans="1:21" x14ac:dyDescent="0.25">
      <c r="A174" s="5" t="s">
        <v>10</v>
      </c>
      <c r="B174" s="28">
        <f t="shared" si="20"/>
        <v>44065</v>
      </c>
      <c r="C174" s="3"/>
      <c r="D174" s="3"/>
      <c r="E174" s="3"/>
      <c r="F174" s="3"/>
      <c r="G174" s="3"/>
      <c r="R174" s="8">
        <f t="shared" si="19"/>
        <v>1475.7646793914801</v>
      </c>
      <c r="S174" s="17"/>
      <c r="T174" s="21"/>
      <c r="U174" s="8">
        <f t="shared" si="21"/>
        <v>5.5758269033838292</v>
      </c>
    </row>
    <row r="175" spans="1:21" x14ac:dyDescent="0.25">
      <c r="A175" s="5" t="s">
        <v>11</v>
      </c>
      <c r="B175" s="28">
        <f t="shared" si="20"/>
        <v>44066</v>
      </c>
      <c r="C175" s="3"/>
      <c r="D175" s="3"/>
      <c r="E175" s="3"/>
      <c r="F175" s="3"/>
      <c r="G175" s="3"/>
      <c r="R175" s="8">
        <f t="shared" si="19"/>
        <v>1523.5664457101461</v>
      </c>
      <c r="S175" s="17"/>
      <c r="T175" s="21"/>
      <c r="U175" s="8">
        <f t="shared" si="21"/>
        <v>5.5758269033838292</v>
      </c>
    </row>
  </sheetData>
  <mergeCells count="1">
    <mergeCell ref="R1:U1"/>
  </mergeCells>
  <phoneticPr fontId="2" type="noConversion"/>
  <conditionalFormatting sqref="F3:F175">
    <cfRule type="cellIs" dxfId="0" priority="1" operator="lessThan">
      <formula>0.5</formula>
    </cfRule>
  </conditionalFormatting>
  <printOptions horizontalCentered="1"/>
  <pageMargins left="0.70866141732283472" right="0.70866141732283472" top="0.78740157480314965" bottom="0.78740157480314965" header="0.31496062992125984" footer="0.31496062992125984"/>
  <pageSetup paperSize="9" fitToWidth="2" orientation="portrait" r:id="rId1"/>
  <headerFooter>
    <oddFooter>&amp;L&amp;F/ Deutschland&amp;C&amp;P&amp;R&amp;D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851F0-6822-49C8-AFFD-06F15EDF3E25}">
  <sheetPr>
    <pageSetUpPr fitToPage="1"/>
  </sheetPr>
  <dimension ref="A1:U175"/>
  <sheetViews>
    <sheetView zoomScaleNormal="100" workbookViewId="0">
      <pane ySplit="31" topLeftCell="A156" activePane="bottomLeft" state="frozen"/>
      <selection pane="bottomLeft" activeCell="R130" sqref="R130:R175"/>
    </sheetView>
  </sheetViews>
  <sheetFormatPr baseColWidth="10" defaultRowHeight="15" x14ac:dyDescent="0.25"/>
  <cols>
    <col min="7" max="7" width="11.42578125" style="7"/>
    <col min="8" max="16" width="0" hidden="1" customWidth="1"/>
    <col min="17" max="17" width="2.7109375" customWidth="1"/>
  </cols>
  <sheetData>
    <row r="1" spans="1:21" ht="18.75" x14ac:dyDescent="0.3">
      <c r="A1" s="26" t="s">
        <v>34</v>
      </c>
      <c r="B1" s="24"/>
      <c r="C1" t="s">
        <v>20</v>
      </c>
      <c r="R1" s="34" t="s">
        <v>37</v>
      </c>
      <c r="S1" s="34"/>
      <c r="T1" s="34"/>
      <c r="U1" s="34"/>
    </row>
    <row r="2" spans="1:21" x14ac:dyDescent="0.25">
      <c r="A2" s="1" t="s">
        <v>6</v>
      </c>
      <c r="B2" s="1" t="s">
        <v>0</v>
      </c>
      <c r="C2" s="1" t="s">
        <v>4</v>
      </c>
      <c r="D2" s="1" t="s">
        <v>5</v>
      </c>
      <c r="E2" s="2" t="s">
        <v>3</v>
      </c>
      <c r="F2" s="2" t="s">
        <v>2</v>
      </c>
      <c r="G2" s="2" t="s">
        <v>16</v>
      </c>
      <c r="R2" s="22" t="s">
        <v>35</v>
      </c>
      <c r="S2" s="9" t="s">
        <v>17</v>
      </c>
      <c r="U2" s="22" t="s">
        <v>36</v>
      </c>
    </row>
    <row r="3" spans="1:21" x14ac:dyDescent="0.25">
      <c r="A3" s="3" t="s">
        <v>7</v>
      </c>
      <c r="B3" s="27">
        <v>43894</v>
      </c>
      <c r="C3" s="6">
        <v>19</v>
      </c>
      <c r="D3" s="4" t="s">
        <v>1</v>
      </c>
      <c r="E3" s="4">
        <v>0</v>
      </c>
      <c r="F3" s="3"/>
      <c r="G3" s="3"/>
      <c r="R3" s="8">
        <v>18</v>
      </c>
      <c r="S3" s="9">
        <v>4</v>
      </c>
      <c r="U3" s="8"/>
    </row>
    <row r="4" spans="1:21" x14ac:dyDescent="0.25">
      <c r="A4" s="3" t="s">
        <v>8</v>
      </c>
      <c r="B4" s="27">
        <f>B3+1</f>
        <v>43895</v>
      </c>
      <c r="C4" s="3">
        <v>24</v>
      </c>
      <c r="D4" s="4"/>
      <c r="E4" s="4">
        <v>0</v>
      </c>
      <c r="F4" s="4"/>
      <c r="G4" s="3"/>
      <c r="R4" s="8">
        <f t="shared" ref="R4:R24" si="0">R3*$S$4</f>
        <v>21.942245775680558</v>
      </c>
      <c r="S4" s="7">
        <f>POWER(S3,1/7)</f>
        <v>1.2190136542044754</v>
      </c>
      <c r="U4" s="8"/>
    </row>
    <row r="5" spans="1:21" x14ac:dyDescent="0.25">
      <c r="A5" s="3" t="s">
        <v>9</v>
      </c>
      <c r="B5" s="27">
        <f t="shared" ref="B5:B175" si="1">B4+1</f>
        <v>43896</v>
      </c>
      <c r="C5" s="3">
        <v>36</v>
      </c>
      <c r="D5" s="3">
        <f t="shared" ref="D5:F20" si="2">C5-C4</f>
        <v>12</v>
      </c>
      <c r="E5" s="3">
        <v>0</v>
      </c>
      <c r="F5" s="3">
        <f t="shared" si="2"/>
        <v>0</v>
      </c>
      <c r="G5" s="3"/>
      <c r="R5" s="8">
        <f t="shared" si="0"/>
        <v>26.747897204465069</v>
      </c>
      <c r="S5" s="7" t="s">
        <v>18</v>
      </c>
      <c r="U5" s="8"/>
    </row>
    <row r="6" spans="1:21" x14ac:dyDescent="0.25">
      <c r="A6" s="5" t="s">
        <v>10</v>
      </c>
      <c r="B6" s="27">
        <f t="shared" si="1"/>
        <v>43897</v>
      </c>
      <c r="C6" s="3">
        <v>69</v>
      </c>
      <c r="D6" s="3">
        <f t="shared" si="2"/>
        <v>33</v>
      </c>
      <c r="E6" s="3">
        <v>0</v>
      </c>
      <c r="F6" s="3">
        <f t="shared" si="2"/>
        <v>0</v>
      </c>
      <c r="G6" s="3"/>
      <c r="R6" s="8">
        <f t="shared" si="0"/>
        <v>32.606051913500636</v>
      </c>
      <c r="U6" s="8"/>
    </row>
    <row r="7" spans="1:21" x14ac:dyDescent="0.25">
      <c r="A7" s="5" t="s">
        <v>11</v>
      </c>
      <c r="B7" s="27">
        <f t="shared" si="1"/>
        <v>43898</v>
      </c>
      <c r="C7" s="3">
        <v>94</v>
      </c>
      <c r="D7" s="3">
        <f t="shared" si="2"/>
        <v>25</v>
      </c>
      <c r="E7" s="3">
        <v>0</v>
      </c>
      <c r="F7" s="3">
        <f t="shared" si="2"/>
        <v>0</v>
      </c>
      <c r="G7" s="3"/>
      <c r="R7" s="8">
        <f t="shared" si="0"/>
        <v>39.747222492257237</v>
      </c>
      <c r="U7" s="8"/>
    </row>
    <row r="8" spans="1:21" x14ac:dyDescent="0.25">
      <c r="A8" s="3" t="s">
        <v>12</v>
      </c>
      <c r="B8" s="27">
        <f t="shared" si="1"/>
        <v>43899</v>
      </c>
      <c r="C8" s="3">
        <v>97</v>
      </c>
      <c r="D8" s="3">
        <f t="shared" si="2"/>
        <v>3</v>
      </c>
      <c r="E8" s="3">
        <v>0</v>
      </c>
      <c r="F8" s="3">
        <f t="shared" si="2"/>
        <v>0</v>
      </c>
      <c r="G8" s="3"/>
      <c r="R8" s="8">
        <f t="shared" si="0"/>
        <v>48.452406934764809</v>
      </c>
      <c r="U8" s="8"/>
    </row>
    <row r="9" spans="1:21" x14ac:dyDescent="0.25">
      <c r="A9" s="3" t="s">
        <v>13</v>
      </c>
      <c r="B9" s="27">
        <f t="shared" si="1"/>
        <v>43900</v>
      </c>
      <c r="C9" s="3">
        <v>126</v>
      </c>
      <c r="D9" s="3">
        <f t="shared" si="2"/>
        <v>29</v>
      </c>
      <c r="E9" s="3">
        <v>0</v>
      </c>
      <c r="F9" s="3">
        <f t="shared" si="2"/>
        <v>0</v>
      </c>
      <c r="G9" s="3"/>
      <c r="R9" s="8">
        <f t="shared" si="0"/>
        <v>59.064145632549916</v>
      </c>
      <c r="T9" s="9" t="s">
        <v>17</v>
      </c>
      <c r="U9" s="8">
        <v>0.4</v>
      </c>
    </row>
    <row r="10" spans="1:21" x14ac:dyDescent="0.25">
      <c r="A10" s="3" t="s">
        <v>7</v>
      </c>
      <c r="B10" s="27">
        <f t="shared" si="1"/>
        <v>43901</v>
      </c>
      <c r="C10" s="6">
        <v>177</v>
      </c>
      <c r="D10" s="3">
        <f t="shared" si="2"/>
        <v>51</v>
      </c>
      <c r="E10" s="6">
        <v>0</v>
      </c>
      <c r="F10" s="3">
        <f t="shared" si="2"/>
        <v>0</v>
      </c>
      <c r="G10" s="3"/>
      <c r="R10" s="8">
        <f t="shared" si="0"/>
        <v>71.999999999999972</v>
      </c>
      <c r="T10" s="9">
        <v>4</v>
      </c>
      <c r="U10" s="8">
        <f t="shared" ref="U10:U31" si="3">U9*$T$11</f>
        <v>0.4876054616817902</v>
      </c>
    </row>
    <row r="11" spans="1:21" x14ac:dyDescent="0.25">
      <c r="A11" s="3" t="s">
        <v>8</v>
      </c>
      <c r="B11" s="27">
        <f t="shared" si="1"/>
        <v>43902</v>
      </c>
      <c r="C11" s="3">
        <v>241</v>
      </c>
      <c r="D11" s="3">
        <f t="shared" si="2"/>
        <v>64</v>
      </c>
      <c r="E11" s="3">
        <v>0</v>
      </c>
      <c r="F11" s="3">
        <f t="shared" si="2"/>
        <v>0</v>
      </c>
      <c r="G11" s="3"/>
      <c r="R11" s="8">
        <f t="shared" si="0"/>
        <v>87.768983102722189</v>
      </c>
      <c r="T11" s="7">
        <f>POWER(T10,1/7)</f>
        <v>1.2190136542044754</v>
      </c>
      <c r="U11" s="8">
        <f t="shared" si="3"/>
        <v>0.59439771565477939</v>
      </c>
    </row>
    <row r="12" spans="1:21" x14ac:dyDescent="0.25">
      <c r="A12" s="3" t="s">
        <v>9</v>
      </c>
      <c r="B12" s="27">
        <f t="shared" si="1"/>
        <v>43903</v>
      </c>
      <c r="C12" s="3">
        <v>356</v>
      </c>
      <c r="D12" s="3">
        <f t="shared" si="2"/>
        <v>115</v>
      </c>
      <c r="E12" s="3">
        <v>1</v>
      </c>
      <c r="F12" s="3">
        <f t="shared" si="2"/>
        <v>1</v>
      </c>
      <c r="G12" s="3"/>
      <c r="R12" s="8">
        <f t="shared" si="0"/>
        <v>106.99158881786023</v>
      </c>
      <c r="T12" s="7" t="s">
        <v>18</v>
      </c>
      <c r="U12" s="8">
        <f t="shared" si="3"/>
        <v>0.72457893141112528</v>
      </c>
    </row>
    <row r="13" spans="1:21" x14ac:dyDescent="0.25">
      <c r="A13" s="5" t="s">
        <v>10</v>
      </c>
      <c r="B13" s="27">
        <f t="shared" si="1"/>
        <v>43904</v>
      </c>
      <c r="C13" s="3">
        <v>499</v>
      </c>
      <c r="D13" s="3">
        <f t="shared" si="2"/>
        <v>143</v>
      </c>
      <c r="E13" s="3">
        <v>1</v>
      </c>
      <c r="F13" s="3">
        <f t="shared" si="2"/>
        <v>0</v>
      </c>
      <c r="G13" s="3"/>
      <c r="R13" s="8">
        <f t="shared" si="0"/>
        <v>130.42420765400249</v>
      </c>
      <c r="U13" s="8">
        <f t="shared" si="3"/>
        <v>0.88327161093904971</v>
      </c>
    </row>
    <row r="14" spans="1:21" x14ac:dyDescent="0.25">
      <c r="A14" s="5" t="s">
        <v>11</v>
      </c>
      <c r="B14" s="28">
        <f t="shared" si="1"/>
        <v>43905</v>
      </c>
      <c r="C14" s="3">
        <v>650</v>
      </c>
      <c r="D14" s="3">
        <f t="shared" si="2"/>
        <v>151</v>
      </c>
      <c r="E14" s="3">
        <v>1</v>
      </c>
      <c r="F14" s="3">
        <f t="shared" si="2"/>
        <v>0</v>
      </c>
      <c r="G14" s="3"/>
      <c r="R14" s="8">
        <f t="shared" si="0"/>
        <v>158.98888996902889</v>
      </c>
      <c r="T14" s="10" t="s">
        <v>30</v>
      </c>
      <c r="U14" s="8">
        <f t="shared" si="3"/>
        <v>1.0767201541058846</v>
      </c>
    </row>
    <row r="15" spans="1:21" x14ac:dyDescent="0.25">
      <c r="A15" s="3" t="s">
        <v>12</v>
      </c>
      <c r="B15" s="28">
        <f t="shared" si="1"/>
        <v>43906</v>
      </c>
      <c r="C15" s="3">
        <v>855</v>
      </c>
      <c r="D15" s="3">
        <f t="shared" si="2"/>
        <v>205</v>
      </c>
      <c r="E15" s="3">
        <v>1</v>
      </c>
      <c r="F15" s="3">
        <f t="shared" si="2"/>
        <v>0</v>
      </c>
      <c r="G15" s="3"/>
      <c r="R15" s="8">
        <f t="shared" si="0"/>
        <v>193.80962773905918</v>
      </c>
      <c r="T15" s="10" t="s">
        <v>26</v>
      </c>
      <c r="U15" s="8">
        <f t="shared" si="3"/>
        <v>1.3125365696122202</v>
      </c>
    </row>
    <row r="16" spans="1:21" x14ac:dyDescent="0.25">
      <c r="A16" s="3" t="s">
        <v>13</v>
      </c>
      <c r="B16" s="28">
        <f t="shared" si="1"/>
        <v>43907</v>
      </c>
      <c r="C16" s="3">
        <v>1011</v>
      </c>
      <c r="D16" s="3">
        <f t="shared" si="2"/>
        <v>156</v>
      </c>
      <c r="E16" s="3">
        <v>3</v>
      </c>
      <c r="F16" s="3">
        <f t="shared" si="2"/>
        <v>2</v>
      </c>
      <c r="G16" s="3"/>
      <c r="R16" s="8">
        <f t="shared" si="0"/>
        <v>236.25658253019958</v>
      </c>
      <c r="T16" s="11" t="s">
        <v>27</v>
      </c>
      <c r="U16" s="8">
        <f t="shared" si="3"/>
        <v>1.5999999999999994</v>
      </c>
    </row>
    <row r="17" spans="1:21" x14ac:dyDescent="0.25">
      <c r="A17" s="3" t="s">
        <v>7</v>
      </c>
      <c r="B17" s="28">
        <f t="shared" si="1"/>
        <v>43908</v>
      </c>
      <c r="C17" s="6">
        <v>1327</v>
      </c>
      <c r="D17" s="3">
        <f t="shared" si="2"/>
        <v>316</v>
      </c>
      <c r="E17" s="6">
        <v>3</v>
      </c>
      <c r="F17" s="3">
        <f t="shared" si="2"/>
        <v>0</v>
      </c>
      <c r="G17" s="3"/>
      <c r="R17" s="8">
        <f t="shared" si="0"/>
        <v>287.99999999999983</v>
      </c>
      <c r="U17" s="8">
        <f t="shared" si="3"/>
        <v>1.9504218467271599</v>
      </c>
    </row>
    <row r="18" spans="1:21" x14ac:dyDescent="0.25">
      <c r="A18" s="3" t="s">
        <v>8</v>
      </c>
      <c r="B18" s="28">
        <f t="shared" si="1"/>
        <v>43909</v>
      </c>
      <c r="C18" s="3">
        <v>1641</v>
      </c>
      <c r="D18" s="3">
        <f>C18-C17</f>
        <v>314</v>
      </c>
      <c r="E18" s="3">
        <v>4</v>
      </c>
      <c r="F18" s="3">
        <f t="shared" si="2"/>
        <v>1</v>
      </c>
      <c r="G18" s="3"/>
      <c r="R18" s="8">
        <f t="shared" si="0"/>
        <v>351.0759324108887</v>
      </c>
      <c r="U18" s="8">
        <f t="shared" si="3"/>
        <v>2.3775908626191162</v>
      </c>
    </row>
    <row r="19" spans="1:21" x14ac:dyDescent="0.25">
      <c r="A19" s="3" t="s">
        <v>9</v>
      </c>
      <c r="B19" s="28">
        <f t="shared" si="1"/>
        <v>43910</v>
      </c>
      <c r="C19" s="3">
        <v>2191</v>
      </c>
      <c r="D19" s="3">
        <f>C19-C18</f>
        <v>550</v>
      </c>
      <c r="E19" s="3">
        <v>6</v>
      </c>
      <c r="F19" s="3">
        <f t="shared" si="2"/>
        <v>2</v>
      </c>
      <c r="G19" s="3"/>
      <c r="R19" s="8">
        <f t="shared" si="0"/>
        <v>427.96635527144082</v>
      </c>
      <c r="U19" s="8">
        <f t="shared" si="3"/>
        <v>2.8983157256444998</v>
      </c>
    </row>
    <row r="20" spans="1:21" x14ac:dyDescent="0.25">
      <c r="A20" s="5" t="s">
        <v>10</v>
      </c>
      <c r="B20" s="28">
        <f t="shared" si="1"/>
        <v>43911</v>
      </c>
      <c r="C20" s="3">
        <v>2644</v>
      </c>
      <c r="D20" s="3">
        <f t="shared" ref="D20:D83" si="4">C20-C19</f>
        <v>453</v>
      </c>
      <c r="E20" s="3">
        <v>6</v>
      </c>
      <c r="F20" s="3">
        <f t="shared" si="2"/>
        <v>0</v>
      </c>
      <c r="G20" s="3"/>
      <c r="R20" s="8">
        <f t="shared" si="0"/>
        <v>521.69683061600983</v>
      </c>
      <c r="U20" s="8">
        <f t="shared" si="3"/>
        <v>3.5330864437561975</v>
      </c>
    </row>
    <row r="21" spans="1:21" x14ac:dyDescent="0.25">
      <c r="A21" s="5" t="s">
        <v>11</v>
      </c>
      <c r="B21" s="29">
        <f t="shared" si="1"/>
        <v>43912</v>
      </c>
      <c r="C21" s="3">
        <v>3019</v>
      </c>
      <c r="D21" s="3">
        <f t="shared" si="4"/>
        <v>375</v>
      </c>
      <c r="E21" s="3">
        <v>8</v>
      </c>
      <c r="F21" s="3">
        <f t="shared" ref="F21:F84" si="5">E21-E20</f>
        <v>2</v>
      </c>
      <c r="G21" s="3"/>
      <c r="R21" s="8">
        <f t="shared" si="0"/>
        <v>635.95555987611533</v>
      </c>
      <c r="U21" s="8">
        <f t="shared" si="3"/>
        <v>4.3068806164235367</v>
      </c>
    </row>
    <row r="22" spans="1:21" x14ac:dyDescent="0.25">
      <c r="A22" s="3" t="s">
        <v>12</v>
      </c>
      <c r="B22" s="29">
        <f t="shared" si="1"/>
        <v>43913</v>
      </c>
      <c r="C22" s="3">
        <v>3626</v>
      </c>
      <c r="D22" s="3">
        <f t="shared" si="4"/>
        <v>607</v>
      </c>
      <c r="E22" s="3">
        <v>16</v>
      </c>
      <c r="F22" s="3">
        <f t="shared" si="5"/>
        <v>8</v>
      </c>
      <c r="G22" s="3"/>
      <c r="R22" s="8">
        <f t="shared" si="0"/>
        <v>775.23851095623638</v>
      </c>
      <c r="U22" s="8">
        <f t="shared" si="3"/>
        <v>5.250146278448879</v>
      </c>
    </row>
    <row r="23" spans="1:21" x14ac:dyDescent="0.25">
      <c r="A23" s="3" t="s">
        <v>13</v>
      </c>
      <c r="B23" s="29">
        <f t="shared" si="1"/>
        <v>43914</v>
      </c>
      <c r="C23" s="3">
        <v>4481</v>
      </c>
      <c r="D23" s="3">
        <f t="shared" si="4"/>
        <v>855</v>
      </c>
      <c r="E23" s="3">
        <v>25</v>
      </c>
      <c r="F23" s="3">
        <f t="shared" si="5"/>
        <v>9</v>
      </c>
      <c r="G23" s="3"/>
      <c r="R23" s="8">
        <f t="shared" si="0"/>
        <v>945.02633012079798</v>
      </c>
      <c r="U23" s="8">
        <f t="shared" si="3"/>
        <v>6.399999999999995</v>
      </c>
    </row>
    <row r="24" spans="1:21" x14ac:dyDescent="0.25">
      <c r="A24" s="3" t="s">
        <v>7</v>
      </c>
      <c r="B24" s="29">
        <f t="shared" si="1"/>
        <v>43915</v>
      </c>
      <c r="C24" s="6">
        <v>5277</v>
      </c>
      <c r="D24" s="3">
        <f t="shared" si="4"/>
        <v>796</v>
      </c>
      <c r="E24" s="6">
        <v>30</v>
      </c>
      <c r="F24" s="3">
        <f t="shared" si="5"/>
        <v>5</v>
      </c>
      <c r="G24" s="3"/>
      <c r="R24" s="8">
        <f t="shared" si="0"/>
        <v>1151.9999999999989</v>
      </c>
      <c r="S24" s="9">
        <v>0.55000000000000004</v>
      </c>
      <c r="U24" s="8">
        <f t="shared" si="3"/>
        <v>7.8016873869086361</v>
      </c>
    </row>
    <row r="25" spans="1:21" x14ac:dyDescent="0.25">
      <c r="A25" s="3" t="s">
        <v>8</v>
      </c>
      <c r="B25" s="29">
        <f t="shared" si="1"/>
        <v>43916</v>
      </c>
      <c r="C25" s="3">
        <v>5883</v>
      </c>
      <c r="D25" s="3">
        <f t="shared" si="4"/>
        <v>606</v>
      </c>
      <c r="E25" s="3">
        <v>34</v>
      </c>
      <c r="F25" s="3">
        <f t="shared" si="5"/>
        <v>4</v>
      </c>
      <c r="G25" s="3"/>
      <c r="R25" s="8">
        <f t="shared" ref="R25:R56" si="6">R24*$S$25</f>
        <v>1057.6973949934516</v>
      </c>
      <c r="S25" s="7">
        <f>POWER(S24,1/7)</f>
        <v>0.91814009982070544</v>
      </c>
      <c r="U25" s="8">
        <f t="shared" si="3"/>
        <v>9.5103634504764614</v>
      </c>
    </row>
    <row r="26" spans="1:21" x14ac:dyDescent="0.25">
      <c r="A26" s="3" t="s">
        <v>9</v>
      </c>
      <c r="B26" s="29">
        <f t="shared" si="1"/>
        <v>43917</v>
      </c>
      <c r="C26" s="3">
        <v>7024</v>
      </c>
      <c r="D26" s="3">
        <f t="shared" si="4"/>
        <v>1141</v>
      </c>
      <c r="E26" s="3">
        <v>52</v>
      </c>
      <c r="F26" s="3">
        <f t="shared" si="5"/>
        <v>18</v>
      </c>
      <c r="G26" s="3"/>
      <c r="R26" s="8">
        <f t="shared" si="6"/>
        <v>971.11439181938772</v>
      </c>
      <c r="U26" s="8">
        <f t="shared" si="3"/>
        <v>11.593262902577994</v>
      </c>
    </row>
    <row r="27" spans="1:21" x14ac:dyDescent="0.25">
      <c r="A27" s="5" t="s">
        <v>10</v>
      </c>
      <c r="B27" s="29">
        <f t="shared" si="1"/>
        <v>43918</v>
      </c>
      <c r="C27" s="3">
        <v>7692</v>
      </c>
      <c r="D27" s="3">
        <f t="shared" si="4"/>
        <v>668</v>
      </c>
      <c r="E27" s="3">
        <v>68</v>
      </c>
      <c r="F27" s="3">
        <f t="shared" si="5"/>
        <v>16</v>
      </c>
      <c r="G27" s="3"/>
      <c r="R27" s="8">
        <f t="shared" si="6"/>
        <v>891.61906464237632</v>
      </c>
      <c r="U27" s="8">
        <f t="shared" si="3"/>
        <v>14.132345775024783</v>
      </c>
    </row>
    <row r="28" spans="1:21" x14ac:dyDescent="0.25">
      <c r="A28" s="5" t="s">
        <v>11</v>
      </c>
      <c r="B28" s="29">
        <f t="shared" si="1"/>
        <v>43919</v>
      </c>
      <c r="C28" s="3">
        <v>8286</v>
      </c>
      <c r="D28" s="3">
        <f t="shared" si="4"/>
        <v>594</v>
      </c>
      <c r="E28" s="3">
        <v>68</v>
      </c>
      <c r="F28" s="3">
        <f t="shared" si="5"/>
        <v>0</v>
      </c>
      <c r="G28" s="3"/>
      <c r="R28" s="8">
        <f t="shared" si="6"/>
        <v>818.63121701279545</v>
      </c>
      <c r="U28" s="8">
        <f t="shared" si="3"/>
        <v>17.22752246569414</v>
      </c>
    </row>
    <row r="29" spans="1:21" x14ac:dyDescent="0.25">
      <c r="A29" s="3" t="s">
        <v>12</v>
      </c>
      <c r="B29" s="29">
        <f t="shared" si="1"/>
        <v>43920</v>
      </c>
      <c r="C29" s="3">
        <v>8808</v>
      </c>
      <c r="D29" s="3">
        <f t="shared" si="4"/>
        <v>522</v>
      </c>
      <c r="E29" s="3">
        <v>86</v>
      </c>
      <c r="F29" s="3">
        <f t="shared" si="5"/>
        <v>18</v>
      </c>
      <c r="G29" s="3"/>
      <c r="R29" s="8">
        <f t="shared" si="6"/>
        <v>751.61814730447361</v>
      </c>
      <c r="U29" s="8">
        <f t="shared" si="3"/>
        <v>21.000585113795506</v>
      </c>
    </row>
    <row r="30" spans="1:21" x14ac:dyDescent="0.25">
      <c r="A30" s="3" t="s">
        <v>13</v>
      </c>
      <c r="B30" s="29">
        <f t="shared" si="1"/>
        <v>43921</v>
      </c>
      <c r="C30" s="3">
        <v>9613</v>
      </c>
      <c r="D30" s="3">
        <f t="shared" si="4"/>
        <v>805</v>
      </c>
      <c r="E30" s="3">
        <v>108</v>
      </c>
      <c r="F30" s="3">
        <f t="shared" si="5"/>
        <v>22</v>
      </c>
      <c r="G30" s="3"/>
      <c r="R30" s="8">
        <f t="shared" si="6"/>
        <v>690.09076079318311</v>
      </c>
      <c r="U30" s="8">
        <f t="shared" si="3"/>
        <v>25.599999999999969</v>
      </c>
    </row>
    <row r="31" spans="1:21" x14ac:dyDescent="0.25">
      <c r="A31" s="3" t="s">
        <v>7</v>
      </c>
      <c r="B31" s="29">
        <f t="shared" si="1"/>
        <v>43922</v>
      </c>
      <c r="C31" s="6">
        <v>10177</v>
      </c>
      <c r="D31" s="3">
        <f t="shared" si="4"/>
        <v>564</v>
      </c>
      <c r="E31" s="6">
        <v>128</v>
      </c>
      <c r="F31" s="3">
        <f t="shared" si="5"/>
        <v>20</v>
      </c>
      <c r="G31" s="3"/>
      <c r="R31" s="8">
        <f t="shared" si="6"/>
        <v>633.59999999999968</v>
      </c>
      <c r="T31" s="9">
        <v>0.7</v>
      </c>
      <c r="U31" s="8">
        <f t="shared" si="3"/>
        <v>31.206749547634534</v>
      </c>
    </row>
    <row r="32" spans="1:21" x14ac:dyDescent="0.25">
      <c r="A32" s="3" t="s">
        <v>8</v>
      </c>
      <c r="B32" s="29">
        <f t="shared" si="1"/>
        <v>43923</v>
      </c>
      <c r="C32" s="3">
        <v>10706</v>
      </c>
      <c r="D32" s="3">
        <f t="shared" si="4"/>
        <v>529</v>
      </c>
      <c r="E32" s="3">
        <v>146</v>
      </c>
      <c r="F32" s="3">
        <f t="shared" si="5"/>
        <v>18</v>
      </c>
      <c r="G32" s="3"/>
      <c r="R32" s="8">
        <f t="shared" si="6"/>
        <v>581.73356724639871</v>
      </c>
      <c r="T32" s="7">
        <f>POWER(T31,1/7)</f>
        <v>0.9503227992486909</v>
      </c>
      <c r="U32" s="8">
        <f t="shared" ref="U32:U87" si="7">U31*$T$32</f>
        <v>29.656485585560869</v>
      </c>
    </row>
    <row r="33" spans="1:21" x14ac:dyDescent="0.25">
      <c r="A33" s="3" t="s">
        <v>9</v>
      </c>
      <c r="B33" s="29">
        <f t="shared" si="1"/>
        <v>43924</v>
      </c>
      <c r="C33" s="3">
        <v>11124</v>
      </c>
      <c r="D33" s="3">
        <f t="shared" si="4"/>
        <v>418</v>
      </c>
      <c r="E33" s="3">
        <v>158</v>
      </c>
      <c r="F33" s="3">
        <f t="shared" si="5"/>
        <v>12</v>
      </c>
      <c r="G33" s="3"/>
      <c r="R33" s="8">
        <f t="shared" si="6"/>
        <v>534.11291550066358</v>
      </c>
      <c r="U33" s="8">
        <f t="shared" si="7"/>
        <v>28.183234397548656</v>
      </c>
    </row>
    <row r="34" spans="1:21" x14ac:dyDescent="0.25">
      <c r="A34" s="5" t="s">
        <v>10</v>
      </c>
      <c r="B34" s="29">
        <f t="shared" si="1"/>
        <v>43925</v>
      </c>
      <c r="C34" s="3">
        <v>11520</v>
      </c>
      <c r="D34" s="3">
        <f t="shared" si="4"/>
        <v>396</v>
      </c>
      <c r="E34" s="3">
        <v>168</v>
      </c>
      <c r="F34" s="3">
        <f t="shared" si="5"/>
        <v>10</v>
      </c>
      <c r="G34" s="3"/>
      <c r="R34" s="8">
        <f t="shared" si="6"/>
        <v>490.39048555330726</v>
      </c>
      <c r="U34" s="8">
        <f t="shared" si="7"/>
        <v>26.783170204560431</v>
      </c>
    </row>
    <row r="35" spans="1:21" x14ac:dyDescent="0.25">
      <c r="A35" s="5" t="s">
        <v>11</v>
      </c>
      <c r="B35" s="29">
        <f t="shared" si="1"/>
        <v>43926</v>
      </c>
      <c r="C35" s="3">
        <v>11761</v>
      </c>
      <c r="D35" s="3">
        <f t="shared" si="4"/>
        <v>241</v>
      </c>
      <c r="E35" s="3">
        <v>186</v>
      </c>
      <c r="F35" s="3">
        <f t="shared" si="5"/>
        <v>18</v>
      </c>
      <c r="G35" s="3"/>
      <c r="R35" s="8">
        <f t="shared" si="6"/>
        <v>450.24716935703771</v>
      </c>
      <c r="U35" s="8">
        <f t="shared" si="7"/>
        <v>25.452657281552003</v>
      </c>
    </row>
    <row r="36" spans="1:21" x14ac:dyDescent="0.25">
      <c r="A36" s="3" t="s">
        <v>12</v>
      </c>
      <c r="B36" s="29">
        <f t="shared" si="1"/>
        <v>43927</v>
      </c>
      <c r="C36" s="3">
        <v>11978</v>
      </c>
      <c r="D36" s="3">
        <f t="shared" si="4"/>
        <v>217</v>
      </c>
      <c r="E36" s="3">
        <v>204</v>
      </c>
      <c r="F36" s="3">
        <f t="shared" si="5"/>
        <v>18</v>
      </c>
      <c r="G36" s="3"/>
      <c r="R36" s="8">
        <f t="shared" si="6"/>
        <v>413.38998101746068</v>
      </c>
      <c r="U36" s="8">
        <f t="shared" si="7"/>
        <v>24.188240516122075</v>
      </c>
    </row>
    <row r="37" spans="1:21" x14ac:dyDescent="0.25">
      <c r="A37" s="3" t="s">
        <v>13</v>
      </c>
      <c r="B37" s="29">
        <f t="shared" si="1"/>
        <v>43928</v>
      </c>
      <c r="C37" s="3">
        <v>12292</v>
      </c>
      <c r="D37" s="3">
        <f t="shared" si="4"/>
        <v>314</v>
      </c>
      <c r="E37" s="3">
        <v>220</v>
      </c>
      <c r="F37" s="3">
        <f t="shared" si="5"/>
        <v>16</v>
      </c>
      <c r="G37" s="3"/>
      <c r="R37" s="8">
        <f t="shared" si="6"/>
        <v>379.54991843625089</v>
      </c>
      <c r="U37" s="8">
        <f t="shared" si="7"/>
        <v>22.98663643618173</v>
      </c>
    </row>
    <row r="38" spans="1:21" x14ac:dyDescent="0.25">
      <c r="A38" s="3" t="s">
        <v>7</v>
      </c>
      <c r="B38" s="29">
        <f t="shared" si="1"/>
        <v>43929</v>
      </c>
      <c r="C38" s="6">
        <v>12635</v>
      </c>
      <c r="D38" s="3">
        <f t="shared" si="4"/>
        <v>343</v>
      </c>
      <c r="E38" s="6">
        <v>243</v>
      </c>
      <c r="F38" s="3">
        <f t="shared" si="5"/>
        <v>23</v>
      </c>
      <c r="G38" s="3"/>
      <c r="R38" s="8">
        <f t="shared" si="6"/>
        <v>348.48</v>
      </c>
      <c r="U38" s="8">
        <f t="shared" si="7"/>
        <v>21.844724683344172</v>
      </c>
    </row>
    <row r="39" spans="1:21" x14ac:dyDescent="0.25">
      <c r="A39" s="3" t="s">
        <v>8</v>
      </c>
      <c r="B39" s="29">
        <f t="shared" si="1"/>
        <v>43930</v>
      </c>
      <c r="C39" s="3">
        <v>12964</v>
      </c>
      <c r="D39" s="3">
        <f t="shared" si="4"/>
        <v>329</v>
      </c>
      <c r="E39" s="3">
        <v>273</v>
      </c>
      <c r="F39" s="3">
        <f t="shared" si="5"/>
        <v>30</v>
      </c>
      <c r="G39" s="3"/>
      <c r="R39" s="8">
        <f t="shared" si="6"/>
        <v>319.95346198551943</v>
      </c>
      <c r="U39" s="8">
        <f t="shared" si="7"/>
        <v>20.759539909892606</v>
      </c>
    </row>
    <row r="40" spans="1:21" x14ac:dyDescent="0.25">
      <c r="A40" s="3" t="s">
        <v>9</v>
      </c>
      <c r="B40" s="29">
        <f t="shared" si="1"/>
        <v>43931</v>
      </c>
      <c r="C40" s="3">
        <v>13243</v>
      </c>
      <c r="D40" s="3">
        <f t="shared" si="4"/>
        <v>279</v>
      </c>
      <c r="E40" s="3">
        <v>295</v>
      </c>
      <c r="F40" s="3">
        <f t="shared" si="5"/>
        <v>22</v>
      </c>
      <c r="G40" s="3"/>
      <c r="R40" s="8">
        <f t="shared" si="6"/>
        <v>293.76210352536509</v>
      </c>
      <c r="U40" s="8">
        <f t="shared" si="7"/>
        <v>19.728264078284056</v>
      </c>
    </row>
    <row r="41" spans="1:21" x14ac:dyDescent="0.25">
      <c r="A41" s="5" t="s">
        <v>10</v>
      </c>
      <c r="B41" s="29">
        <f t="shared" si="1"/>
        <v>43932</v>
      </c>
      <c r="C41" s="3">
        <v>13555</v>
      </c>
      <c r="D41" s="3">
        <f t="shared" si="4"/>
        <v>312</v>
      </c>
      <c r="E41" s="3">
        <v>319</v>
      </c>
      <c r="F41" s="3">
        <f t="shared" si="5"/>
        <v>24</v>
      </c>
      <c r="G41" s="3"/>
      <c r="R41" s="8">
        <f t="shared" si="6"/>
        <v>269.71476705431911</v>
      </c>
      <c r="U41" s="8">
        <f t="shared" si="7"/>
        <v>18.748219143192298</v>
      </c>
    </row>
    <row r="42" spans="1:21" x14ac:dyDescent="0.25">
      <c r="A42" s="5" t="s">
        <v>11</v>
      </c>
      <c r="B42" s="29">
        <f t="shared" si="1"/>
        <v>43933</v>
      </c>
      <c r="C42" s="3">
        <v>13802</v>
      </c>
      <c r="D42" s="3">
        <f t="shared" si="4"/>
        <v>247</v>
      </c>
      <c r="E42" s="3">
        <v>337</v>
      </c>
      <c r="F42" s="3">
        <f t="shared" si="5"/>
        <v>18</v>
      </c>
      <c r="G42" s="3"/>
      <c r="R42" s="8">
        <f t="shared" si="6"/>
        <v>247.63594314637086</v>
      </c>
      <c r="U42" s="8">
        <f t="shared" si="7"/>
        <v>17.816860097086398</v>
      </c>
    </row>
    <row r="43" spans="1:21" x14ac:dyDescent="0.25">
      <c r="A43" s="3" t="s">
        <v>12</v>
      </c>
      <c r="B43" s="29">
        <f t="shared" si="1"/>
        <v>43934</v>
      </c>
      <c r="C43" s="3">
        <v>13932</v>
      </c>
      <c r="D43" s="3">
        <f t="shared" si="4"/>
        <v>130</v>
      </c>
      <c r="E43" s="3">
        <v>350</v>
      </c>
      <c r="F43" s="3">
        <f t="shared" si="5"/>
        <v>13</v>
      </c>
      <c r="G43" s="3"/>
      <c r="R43" s="8">
        <f t="shared" si="6"/>
        <v>227.36448955960347</v>
      </c>
      <c r="U43" s="8">
        <f t="shared" si="7"/>
        <v>16.931768361285449</v>
      </c>
    </row>
    <row r="44" spans="1:21" x14ac:dyDescent="0.25">
      <c r="A44" s="3" t="s">
        <v>13</v>
      </c>
      <c r="B44" s="29">
        <f t="shared" si="1"/>
        <v>43935</v>
      </c>
      <c r="C44" s="3">
        <v>14038</v>
      </c>
      <c r="D44" s="3">
        <f t="shared" si="4"/>
        <v>106</v>
      </c>
      <c r="E44" s="3">
        <v>368</v>
      </c>
      <c r="F44" s="3">
        <f t="shared" si="5"/>
        <v>18</v>
      </c>
      <c r="G44" s="3"/>
      <c r="R44" s="8">
        <f t="shared" si="6"/>
        <v>208.75245513993806</v>
      </c>
      <c r="U44" s="8">
        <f t="shared" si="7"/>
        <v>16.09064550532721</v>
      </c>
    </row>
    <row r="45" spans="1:21" x14ac:dyDescent="0.25">
      <c r="A45" s="3" t="s">
        <v>7</v>
      </c>
      <c r="B45" s="29">
        <f t="shared" si="1"/>
        <v>43936</v>
      </c>
      <c r="C45" s="6">
        <v>14229</v>
      </c>
      <c r="D45" s="3">
        <f t="shared" si="4"/>
        <v>191</v>
      </c>
      <c r="E45" s="6">
        <v>384</v>
      </c>
      <c r="F45" s="3">
        <f t="shared" si="5"/>
        <v>16</v>
      </c>
      <c r="G45" s="3"/>
      <c r="R45" s="8">
        <f t="shared" si="6"/>
        <v>191.66400000000007</v>
      </c>
      <c r="U45" s="8">
        <f t="shared" si="7"/>
        <v>15.29130727834092</v>
      </c>
    </row>
    <row r="46" spans="1:21" x14ac:dyDescent="0.25">
      <c r="A46" s="3" t="s">
        <v>8</v>
      </c>
      <c r="B46" s="29">
        <f t="shared" si="1"/>
        <v>43937</v>
      </c>
      <c r="C46" s="3">
        <v>14365</v>
      </c>
      <c r="D46" s="3">
        <f t="shared" si="4"/>
        <v>136</v>
      </c>
      <c r="E46" s="3">
        <v>393</v>
      </c>
      <c r="F46" s="3">
        <f t="shared" si="5"/>
        <v>9</v>
      </c>
      <c r="G46" s="3"/>
      <c r="R46" s="8">
        <f t="shared" si="6"/>
        <v>175.97440409203574</v>
      </c>
      <c r="U46" s="8">
        <f t="shared" si="7"/>
        <v>14.531677936924824</v>
      </c>
    </row>
    <row r="47" spans="1:21" x14ac:dyDescent="0.25">
      <c r="A47" s="3" t="s">
        <v>9</v>
      </c>
      <c r="B47" s="29">
        <f t="shared" si="1"/>
        <v>43938</v>
      </c>
      <c r="C47" s="3">
        <v>14443</v>
      </c>
      <c r="D47" s="3">
        <f t="shared" si="4"/>
        <v>78</v>
      </c>
      <c r="E47" s="3">
        <v>410</v>
      </c>
      <c r="F47" s="3">
        <f t="shared" si="5"/>
        <v>17</v>
      </c>
      <c r="G47" s="3"/>
      <c r="R47" s="8">
        <f t="shared" si="6"/>
        <v>161.56915693895084</v>
      </c>
      <c r="U47" s="8">
        <f t="shared" si="7"/>
        <v>13.80978485479884</v>
      </c>
    </row>
    <row r="48" spans="1:21" x14ac:dyDescent="0.25">
      <c r="A48" s="5" t="s">
        <v>10</v>
      </c>
      <c r="B48" s="29">
        <f t="shared" si="1"/>
        <v>43939</v>
      </c>
      <c r="C48" s="3">
        <v>14598</v>
      </c>
      <c r="D48" s="3">
        <f t="shared" si="4"/>
        <v>155</v>
      </c>
      <c r="E48" s="3">
        <v>431</v>
      </c>
      <c r="F48" s="3">
        <f t="shared" si="5"/>
        <v>21</v>
      </c>
      <c r="G48" s="3"/>
      <c r="R48" s="8">
        <f t="shared" si="6"/>
        <v>148.34312187987555</v>
      </c>
      <c r="U48" s="8">
        <f t="shared" si="7"/>
        <v>13.123753400234611</v>
      </c>
    </row>
    <row r="49" spans="1:21" x14ac:dyDescent="0.25">
      <c r="A49" s="5" t="s">
        <v>11</v>
      </c>
      <c r="B49" s="29">
        <f t="shared" si="1"/>
        <v>43940</v>
      </c>
      <c r="C49" s="3">
        <v>14657</v>
      </c>
      <c r="D49" s="3">
        <f t="shared" si="4"/>
        <v>59</v>
      </c>
      <c r="E49" s="3">
        <v>443</v>
      </c>
      <c r="F49" s="3">
        <f t="shared" si="5"/>
        <v>12</v>
      </c>
      <c r="G49" s="3"/>
      <c r="R49" s="8">
        <f t="shared" si="6"/>
        <v>136.19976873050402</v>
      </c>
      <c r="U49" s="8">
        <f t="shared" si="7"/>
        <v>12.47180206796048</v>
      </c>
    </row>
    <row r="50" spans="1:21" x14ac:dyDescent="0.25">
      <c r="A50" s="3" t="s">
        <v>12</v>
      </c>
      <c r="B50" s="29">
        <f t="shared" si="1"/>
        <v>43941</v>
      </c>
      <c r="C50" s="3">
        <v>14705</v>
      </c>
      <c r="D50" s="3">
        <f t="shared" si="4"/>
        <v>48</v>
      </c>
      <c r="E50" s="3">
        <v>452</v>
      </c>
      <c r="F50" s="3">
        <f t="shared" si="5"/>
        <v>9</v>
      </c>
      <c r="G50" s="3"/>
      <c r="R50" s="8">
        <f t="shared" si="6"/>
        <v>125.05046925778196</v>
      </c>
      <c r="U50" s="8">
        <f t="shared" si="7"/>
        <v>11.852237852899815</v>
      </c>
    </row>
    <row r="51" spans="1:21" x14ac:dyDescent="0.25">
      <c r="A51" s="3" t="s">
        <v>13</v>
      </c>
      <c r="B51" s="29">
        <f t="shared" si="1"/>
        <v>43942</v>
      </c>
      <c r="C51" s="3">
        <v>14778</v>
      </c>
      <c r="D51" s="3">
        <f t="shared" si="4"/>
        <v>73</v>
      </c>
      <c r="E51" s="3">
        <v>462</v>
      </c>
      <c r="F51" s="3">
        <f t="shared" si="5"/>
        <v>10</v>
      </c>
      <c r="G51" s="3"/>
      <c r="R51" s="8">
        <f t="shared" si="6"/>
        <v>114.81385032696598</v>
      </c>
      <c r="U51" s="8">
        <f t="shared" si="7"/>
        <v>11.263451853729046</v>
      </c>
    </row>
    <row r="52" spans="1:21" x14ac:dyDescent="0.25">
      <c r="A52" s="3" t="s">
        <v>7</v>
      </c>
      <c r="B52" s="29">
        <f t="shared" si="1"/>
        <v>43943</v>
      </c>
      <c r="C52" s="6">
        <v>14828</v>
      </c>
      <c r="D52" s="3">
        <f t="shared" si="4"/>
        <v>50</v>
      </c>
      <c r="E52" s="6">
        <v>463</v>
      </c>
      <c r="F52" s="3">
        <f t="shared" si="5"/>
        <v>1</v>
      </c>
      <c r="G52" s="3"/>
      <c r="R52" s="8">
        <f t="shared" si="6"/>
        <v>105.41520000000007</v>
      </c>
      <c r="U52" s="8">
        <f t="shared" si="7"/>
        <v>10.703915094838644</v>
      </c>
    </row>
    <row r="53" spans="1:21" x14ac:dyDescent="0.25">
      <c r="A53" s="3" t="s">
        <v>8</v>
      </c>
      <c r="B53" s="29">
        <f t="shared" si="1"/>
        <v>43944</v>
      </c>
      <c r="C53" s="3">
        <v>14919</v>
      </c>
      <c r="D53" s="3">
        <f t="shared" si="4"/>
        <v>91</v>
      </c>
      <c r="E53" s="3">
        <v>494</v>
      </c>
      <c r="F53" s="3">
        <f t="shared" si="5"/>
        <v>31</v>
      </c>
      <c r="G53" s="3"/>
      <c r="R53" s="8">
        <f t="shared" si="6"/>
        <v>96.785922250619691</v>
      </c>
      <c r="U53" s="8">
        <f t="shared" si="7"/>
        <v>10.172174555847377</v>
      </c>
    </row>
    <row r="54" spans="1:21" x14ac:dyDescent="0.25">
      <c r="A54" s="3" t="s">
        <v>9</v>
      </c>
      <c r="B54" s="29">
        <f t="shared" si="1"/>
        <v>43945</v>
      </c>
      <c r="C54" s="14">
        <v>14980</v>
      </c>
      <c r="D54" s="3">
        <f t="shared" si="4"/>
        <v>61</v>
      </c>
      <c r="E54" s="14">
        <v>508</v>
      </c>
      <c r="F54" s="3">
        <f t="shared" si="5"/>
        <v>14</v>
      </c>
      <c r="G54" s="3"/>
      <c r="R54" s="8">
        <f t="shared" si="6"/>
        <v>88.863036316422992</v>
      </c>
      <c r="U54" s="8">
        <f t="shared" si="7"/>
        <v>9.6668493983591883</v>
      </c>
    </row>
    <row r="55" spans="1:21" x14ac:dyDescent="0.25">
      <c r="A55" s="5" t="s">
        <v>10</v>
      </c>
      <c r="B55" s="29">
        <f t="shared" si="1"/>
        <v>43946</v>
      </c>
      <c r="C55" s="3">
        <v>15063</v>
      </c>
      <c r="D55" s="3">
        <f t="shared" si="4"/>
        <v>83</v>
      </c>
      <c r="E55" s="3">
        <v>513</v>
      </c>
      <c r="F55" s="3">
        <f t="shared" si="5"/>
        <v>5</v>
      </c>
      <c r="G55" s="3"/>
      <c r="R55" s="8">
        <f t="shared" si="6"/>
        <v>81.588717033931573</v>
      </c>
      <c r="U55" s="8">
        <f t="shared" si="7"/>
        <v>9.1866273801642269</v>
      </c>
    </row>
    <row r="56" spans="1:21" x14ac:dyDescent="0.25">
      <c r="A56" s="5" t="s">
        <v>11</v>
      </c>
      <c r="B56" s="29">
        <f t="shared" si="1"/>
        <v>43947</v>
      </c>
      <c r="C56" s="3">
        <v>15129</v>
      </c>
      <c r="D56" s="3">
        <f t="shared" si="4"/>
        <v>66</v>
      </c>
      <c r="E56" s="3">
        <v>536</v>
      </c>
      <c r="F56" s="3">
        <f t="shared" si="5"/>
        <v>23</v>
      </c>
      <c r="G56" s="3"/>
      <c r="R56" s="8">
        <f t="shared" si="6"/>
        <v>74.909872801777226</v>
      </c>
      <c r="U56" s="8">
        <f t="shared" si="7"/>
        <v>8.7302614475723352</v>
      </c>
    </row>
    <row r="57" spans="1:21" x14ac:dyDescent="0.25">
      <c r="A57" s="3" t="s">
        <v>12</v>
      </c>
      <c r="B57" s="29">
        <f t="shared" si="1"/>
        <v>43948</v>
      </c>
      <c r="C57" s="3">
        <v>15184</v>
      </c>
      <c r="D57" s="3">
        <f t="shared" si="4"/>
        <v>55</v>
      </c>
      <c r="E57" s="3">
        <v>542</v>
      </c>
      <c r="F57" s="3">
        <f t="shared" si="5"/>
        <v>6</v>
      </c>
      <c r="G57" s="3"/>
      <c r="R57" s="8">
        <f t="shared" ref="R57:R59" si="8">R56*$S$25</f>
        <v>68.777758091780086</v>
      </c>
      <c r="U57" s="8">
        <f t="shared" si="7"/>
        <v>8.29656649702987</v>
      </c>
    </row>
    <row r="58" spans="1:21" x14ac:dyDescent="0.25">
      <c r="A58" s="3" t="s">
        <v>13</v>
      </c>
      <c r="B58" s="29">
        <f t="shared" si="1"/>
        <v>43949</v>
      </c>
      <c r="C58" s="3">
        <v>15251</v>
      </c>
      <c r="D58" s="3">
        <f t="shared" si="4"/>
        <v>67</v>
      </c>
      <c r="E58" s="3">
        <v>549</v>
      </c>
      <c r="F58" s="3">
        <f t="shared" si="5"/>
        <v>7</v>
      </c>
      <c r="G58" s="3"/>
      <c r="R58" s="8">
        <f t="shared" si="8"/>
        <v>63.147617679831299</v>
      </c>
      <c r="U58" s="8">
        <f t="shared" si="7"/>
        <v>7.8844162976103318</v>
      </c>
    </row>
    <row r="59" spans="1:21" x14ac:dyDescent="0.25">
      <c r="A59" s="3" t="s">
        <v>7</v>
      </c>
      <c r="B59" s="29">
        <f t="shared" si="1"/>
        <v>43950</v>
      </c>
      <c r="C59" s="6">
        <v>15309</v>
      </c>
      <c r="D59" s="3">
        <f t="shared" si="4"/>
        <v>58</v>
      </c>
      <c r="E59" s="6">
        <v>569</v>
      </c>
      <c r="F59" s="3">
        <f t="shared" si="5"/>
        <v>20</v>
      </c>
      <c r="G59" s="3"/>
      <c r="R59" s="8">
        <f t="shared" si="8"/>
        <v>57.978360000000052</v>
      </c>
      <c r="S59" s="9">
        <v>0.9</v>
      </c>
      <c r="U59" s="8">
        <f t="shared" si="7"/>
        <v>7.4927405663870497</v>
      </c>
    </row>
    <row r="60" spans="1:21" x14ac:dyDescent="0.25">
      <c r="A60" s="3" t="s">
        <v>8</v>
      </c>
      <c r="B60" s="29">
        <f t="shared" si="1"/>
        <v>43951</v>
      </c>
      <c r="C60" s="3">
        <v>15359</v>
      </c>
      <c r="D60" s="3">
        <f t="shared" si="4"/>
        <v>50</v>
      </c>
      <c r="E60" s="3">
        <v>580</v>
      </c>
      <c r="F60" s="3">
        <f t="shared" si="5"/>
        <v>11</v>
      </c>
      <c r="G60" s="3"/>
      <c r="R60" s="8">
        <f>R59*$S$60</f>
        <v>57.112233191099008</v>
      </c>
      <c r="S60" s="7">
        <f>POWER(S59,1/7)</f>
        <v>0.98506120544111553</v>
      </c>
      <c r="U60" s="8">
        <f t="shared" si="7"/>
        <v>7.1205221890931627</v>
      </c>
    </row>
    <row r="61" spans="1:21" x14ac:dyDescent="0.25">
      <c r="A61" s="3" t="s">
        <v>9</v>
      </c>
      <c r="B61" s="29">
        <f t="shared" si="1"/>
        <v>43952</v>
      </c>
      <c r="C61" s="3">
        <v>15419</v>
      </c>
      <c r="D61" s="3">
        <f t="shared" si="4"/>
        <v>60</v>
      </c>
      <c r="E61" s="3">
        <v>584</v>
      </c>
      <c r="F61" s="3">
        <f t="shared" si="5"/>
        <v>4</v>
      </c>
      <c r="G61" s="3"/>
      <c r="R61" s="8">
        <f t="shared" ref="R61:R101" si="9">R60*$S$60</f>
        <v>56.259045272658078</v>
      </c>
      <c r="U61" s="8">
        <f t="shared" si="7"/>
        <v>6.7667945788514308</v>
      </c>
    </row>
    <row r="62" spans="1:21" x14ac:dyDescent="0.25">
      <c r="A62" s="5" t="s">
        <v>10</v>
      </c>
      <c r="B62" s="29">
        <f t="shared" si="1"/>
        <v>43953</v>
      </c>
      <c r="C62" s="3">
        <v>15453</v>
      </c>
      <c r="D62" s="3">
        <f t="shared" si="4"/>
        <v>34</v>
      </c>
      <c r="E62" s="3">
        <v>589</v>
      </c>
      <c r="F62" s="3">
        <f t="shared" si="5"/>
        <v>5</v>
      </c>
      <c r="G62" s="3"/>
      <c r="R62" s="8">
        <f t="shared" si="9"/>
        <v>55.418602953250861</v>
      </c>
      <c r="U62" s="8">
        <f t="shared" si="7"/>
        <v>6.4306391661149584</v>
      </c>
    </row>
    <row r="63" spans="1:21" x14ac:dyDescent="0.25">
      <c r="A63" s="5" t="s">
        <v>11</v>
      </c>
      <c r="B63" s="29">
        <f t="shared" si="1"/>
        <v>43954</v>
      </c>
      <c r="C63" s="3">
        <v>15465</v>
      </c>
      <c r="D63" s="3">
        <f t="shared" si="4"/>
        <v>12</v>
      </c>
      <c r="E63" s="3">
        <v>596</v>
      </c>
      <c r="F63" s="3">
        <f t="shared" si="5"/>
        <v>7</v>
      </c>
      <c r="G63" s="3"/>
      <c r="R63" s="8">
        <f t="shared" si="9"/>
        <v>54.590715828991861</v>
      </c>
      <c r="U63" s="8">
        <f t="shared" si="7"/>
        <v>6.1111830133006348</v>
      </c>
    </row>
    <row r="64" spans="1:21" x14ac:dyDescent="0.25">
      <c r="A64" s="3" t="s">
        <v>12</v>
      </c>
      <c r="B64" s="29">
        <f t="shared" si="1"/>
        <v>43955</v>
      </c>
      <c r="C64" s="3">
        <v>15533</v>
      </c>
      <c r="D64" s="3">
        <f t="shared" si="4"/>
        <v>68</v>
      </c>
      <c r="E64" s="3">
        <v>598</v>
      </c>
      <c r="F64" s="3">
        <f t="shared" si="5"/>
        <v>2</v>
      </c>
      <c r="G64" s="3"/>
      <c r="R64" s="8">
        <f t="shared" si="9"/>
        <v>53.775196340400107</v>
      </c>
      <c r="U64" s="8">
        <f t="shared" si="7"/>
        <v>5.8075965479209088</v>
      </c>
    </row>
    <row r="65" spans="1:21" x14ac:dyDescent="0.25">
      <c r="A65" s="3" t="s">
        <v>13</v>
      </c>
      <c r="B65" s="29">
        <f t="shared" si="1"/>
        <v>43956</v>
      </c>
      <c r="C65" s="3">
        <v>15564</v>
      </c>
      <c r="D65" s="3">
        <f t="shared" si="4"/>
        <v>31</v>
      </c>
      <c r="E65" s="3">
        <v>600</v>
      </c>
      <c r="F65" s="3">
        <f t="shared" si="5"/>
        <v>2</v>
      </c>
      <c r="G65" s="3"/>
      <c r="R65" s="8">
        <f t="shared" si="9"/>
        <v>52.971859729907194</v>
      </c>
      <c r="U65" s="8">
        <f t="shared" si="7"/>
        <v>5.519091408327232</v>
      </c>
    </row>
    <row r="66" spans="1:21" x14ac:dyDescent="0.25">
      <c r="A66" s="3" t="s">
        <v>7</v>
      </c>
      <c r="B66" s="29">
        <f t="shared" si="1"/>
        <v>43957</v>
      </c>
      <c r="C66" s="6">
        <v>15581</v>
      </c>
      <c r="D66" s="3">
        <f t="shared" si="4"/>
        <v>17</v>
      </c>
      <c r="E66" s="6">
        <v>606</v>
      </c>
      <c r="F66" s="3">
        <f t="shared" si="5"/>
        <v>6</v>
      </c>
      <c r="G66" s="3"/>
      <c r="R66" s="8">
        <f t="shared" si="9"/>
        <v>52.180524000000062</v>
      </c>
      <c r="U66" s="8">
        <f t="shared" si="7"/>
        <v>5.2449183964709345</v>
      </c>
    </row>
    <row r="67" spans="1:21" x14ac:dyDescent="0.25">
      <c r="A67" s="3" t="s">
        <v>8</v>
      </c>
      <c r="B67" s="29">
        <f t="shared" si="1"/>
        <v>43958</v>
      </c>
      <c r="C67" s="3">
        <v>15646</v>
      </c>
      <c r="D67" s="3">
        <f t="shared" si="4"/>
        <v>65</v>
      </c>
      <c r="E67" s="3">
        <v>608</v>
      </c>
      <c r="F67" s="3">
        <f t="shared" si="5"/>
        <v>2</v>
      </c>
      <c r="G67" s="3"/>
      <c r="R67" s="8">
        <f t="shared" si="9"/>
        <v>51.401009871989118</v>
      </c>
      <c r="U67" s="8">
        <f t="shared" si="7"/>
        <v>4.9843655323652136</v>
      </c>
    </row>
    <row r="68" spans="1:21" x14ac:dyDescent="0.25">
      <c r="A68" s="3" t="s">
        <v>9</v>
      </c>
      <c r="B68" s="29">
        <f t="shared" si="1"/>
        <v>43959</v>
      </c>
      <c r="C68" s="3">
        <v>15668</v>
      </c>
      <c r="D68" s="3">
        <f t="shared" si="4"/>
        <v>22</v>
      </c>
      <c r="E68" s="3">
        <v>609</v>
      </c>
      <c r="F68" s="3">
        <f t="shared" si="5"/>
        <v>1</v>
      </c>
      <c r="G68" s="3"/>
      <c r="R68" s="8">
        <f t="shared" si="9"/>
        <v>50.633140745392282</v>
      </c>
      <c r="U68" s="8">
        <f t="shared" si="7"/>
        <v>4.7367562051960013</v>
      </c>
    </row>
    <row r="69" spans="1:21" x14ac:dyDescent="0.25">
      <c r="A69" s="5" t="s">
        <v>10</v>
      </c>
      <c r="B69" s="29">
        <f t="shared" si="1"/>
        <v>43960</v>
      </c>
      <c r="C69" s="3">
        <v>15730</v>
      </c>
      <c r="D69" s="3">
        <f t="shared" si="4"/>
        <v>62</v>
      </c>
      <c r="E69" s="3">
        <v>614</v>
      </c>
      <c r="F69" s="3">
        <f t="shared" si="5"/>
        <v>5</v>
      </c>
      <c r="G69" s="3"/>
      <c r="R69" s="8">
        <f t="shared" si="9"/>
        <v>49.876742657925782</v>
      </c>
      <c r="U69" s="8">
        <f t="shared" si="7"/>
        <v>4.5014474162804703</v>
      </c>
    </row>
    <row r="70" spans="1:21" x14ac:dyDescent="0.25">
      <c r="A70" s="5" t="s">
        <v>11</v>
      </c>
      <c r="B70" s="29">
        <f t="shared" si="1"/>
        <v>43961</v>
      </c>
      <c r="C70" s="3">
        <v>15772</v>
      </c>
      <c r="D70" s="3">
        <f t="shared" si="4"/>
        <v>42</v>
      </c>
      <c r="E70" s="3">
        <v>615</v>
      </c>
      <c r="F70" s="3">
        <f t="shared" si="5"/>
        <v>1</v>
      </c>
      <c r="G70" s="3"/>
      <c r="R70" s="8">
        <f t="shared" si="9"/>
        <v>49.131644246092677</v>
      </c>
      <c r="U70" s="8">
        <f t="shared" si="7"/>
        <v>4.2778281093104438</v>
      </c>
    </row>
    <row r="71" spans="1:21" x14ac:dyDescent="0.25">
      <c r="A71" s="3" t="s">
        <v>12</v>
      </c>
      <c r="B71" s="29">
        <f t="shared" si="1"/>
        <v>43962</v>
      </c>
      <c r="C71" s="3">
        <v>15782</v>
      </c>
      <c r="D71" s="3">
        <f t="shared" si="4"/>
        <v>10</v>
      </c>
      <c r="E71" s="3">
        <v>618</v>
      </c>
      <c r="F71" s="3">
        <f t="shared" si="5"/>
        <v>3</v>
      </c>
      <c r="G71" s="3"/>
      <c r="R71" s="8">
        <f t="shared" si="9"/>
        <v>48.397676706360102</v>
      </c>
      <c r="U71" s="8">
        <f t="shared" si="7"/>
        <v>4.065317583544636</v>
      </c>
    </row>
    <row r="72" spans="1:21" x14ac:dyDescent="0.25">
      <c r="A72" s="3" t="s">
        <v>13</v>
      </c>
      <c r="B72" s="29">
        <f t="shared" si="1"/>
        <v>43963</v>
      </c>
      <c r="C72" s="3">
        <v>15869</v>
      </c>
      <c r="D72" s="3">
        <f t="shared" si="4"/>
        <v>87</v>
      </c>
      <c r="E72" s="3">
        <v>620</v>
      </c>
      <c r="F72" s="3">
        <f t="shared" si="5"/>
        <v>2</v>
      </c>
      <c r="G72" s="3"/>
      <c r="R72" s="8">
        <f t="shared" si="9"/>
        <v>47.674673756916476</v>
      </c>
      <c r="U72" s="8">
        <f t="shared" si="7"/>
        <v>3.8633639858290625</v>
      </c>
    </row>
    <row r="73" spans="1:21" x14ac:dyDescent="0.25">
      <c r="A73" s="3" t="s">
        <v>7</v>
      </c>
      <c r="B73" s="29">
        <f t="shared" si="1"/>
        <v>43964</v>
      </c>
      <c r="C73" s="6">
        <v>15905</v>
      </c>
      <c r="D73" s="3">
        <f t="shared" si="4"/>
        <v>36</v>
      </c>
      <c r="E73" s="6">
        <v>623</v>
      </c>
      <c r="F73" s="3">
        <f t="shared" si="5"/>
        <v>3</v>
      </c>
      <c r="G73" s="3"/>
      <c r="R73" s="8">
        <f t="shared" si="9"/>
        <v>46.962471600000057</v>
      </c>
      <c r="U73" s="8">
        <f t="shared" si="7"/>
        <v>3.6714428775296546</v>
      </c>
    </row>
    <row r="74" spans="1:21" x14ac:dyDescent="0.25">
      <c r="A74" s="3" t="s">
        <v>8</v>
      </c>
      <c r="B74" s="29">
        <f t="shared" si="1"/>
        <v>43965</v>
      </c>
      <c r="C74" s="14">
        <v>15959</v>
      </c>
      <c r="D74" s="3">
        <f t="shared" si="4"/>
        <v>54</v>
      </c>
      <c r="E74" s="14">
        <v>624</v>
      </c>
      <c r="F74" s="3">
        <f t="shared" si="5"/>
        <v>1</v>
      </c>
      <c r="G74" s="3"/>
      <c r="R74" s="8">
        <f t="shared" si="9"/>
        <v>46.260908884790211</v>
      </c>
      <c r="U74" s="8">
        <f t="shared" si="7"/>
        <v>3.48905587265565</v>
      </c>
    </row>
    <row r="75" spans="1:21" x14ac:dyDescent="0.25">
      <c r="A75" s="3" t="s">
        <v>9</v>
      </c>
      <c r="B75" s="29">
        <f t="shared" si="1"/>
        <v>43966</v>
      </c>
      <c r="C75" s="14">
        <v>16000</v>
      </c>
      <c r="D75" s="3">
        <f t="shared" si="4"/>
        <v>41</v>
      </c>
      <c r="E75" s="14">
        <v>626</v>
      </c>
      <c r="F75" s="3">
        <f t="shared" si="5"/>
        <v>2</v>
      </c>
      <c r="G75" s="3"/>
      <c r="R75" s="8">
        <f t="shared" si="9"/>
        <v>45.569826670853054</v>
      </c>
      <c r="U75" s="8">
        <f t="shared" si="7"/>
        <v>3.3157293436372015</v>
      </c>
    </row>
    <row r="76" spans="1:21" x14ac:dyDescent="0.25">
      <c r="A76" s="5" t="s">
        <v>10</v>
      </c>
      <c r="B76" s="29">
        <f t="shared" si="1"/>
        <v>43967</v>
      </c>
      <c r="C76" s="14">
        <v>16063</v>
      </c>
      <c r="D76" s="3">
        <f t="shared" si="4"/>
        <v>63</v>
      </c>
      <c r="E76" s="14">
        <v>628</v>
      </c>
      <c r="F76" s="3">
        <f t="shared" si="5"/>
        <v>2</v>
      </c>
      <c r="G76" s="3"/>
      <c r="R76" s="8">
        <f t="shared" si="9"/>
        <v>44.889068392133204</v>
      </c>
      <c r="U76" s="8">
        <f t="shared" si="7"/>
        <v>3.1510131913963297</v>
      </c>
    </row>
    <row r="77" spans="1:21" x14ac:dyDescent="0.25">
      <c r="A77" s="5" t="s">
        <v>11</v>
      </c>
      <c r="B77" s="29">
        <f t="shared" si="1"/>
        <v>43968</v>
      </c>
      <c r="C77" s="14">
        <v>16135</v>
      </c>
      <c r="D77" s="3">
        <f t="shared" si="4"/>
        <v>72</v>
      </c>
      <c r="E77" s="14">
        <v>628</v>
      </c>
      <c r="F77" s="3">
        <f t="shared" si="5"/>
        <v>0</v>
      </c>
      <c r="G77" s="3"/>
      <c r="R77" s="8">
        <f t="shared" si="9"/>
        <v>44.218479821483413</v>
      </c>
      <c r="U77" s="8">
        <f t="shared" si="7"/>
        <v>2.9944796765173112</v>
      </c>
    </row>
    <row r="78" spans="1:21" x14ac:dyDescent="0.25">
      <c r="A78" s="3" t="s">
        <v>12</v>
      </c>
      <c r="B78" s="29">
        <f t="shared" si="1"/>
        <v>43969</v>
      </c>
      <c r="C78" s="14">
        <v>16149</v>
      </c>
      <c r="D78" s="3">
        <f t="shared" si="4"/>
        <v>14</v>
      </c>
      <c r="E78" s="14">
        <v>629</v>
      </c>
      <c r="F78" s="3">
        <f t="shared" si="5"/>
        <v>1</v>
      </c>
      <c r="G78" s="3"/>
      <c r="R78" s="8">
        <f t="shared" si="9"/>
        <v>43.557909035724094</v>
      </c>
      <c r="U78" s="8">
        <f t="shared" si="7"/>
        <v>2.8457223084812457</v>
      </c>
    </row>
    <row r="79" spans="1:21" x14ac:dyDescent="0.25">
      <c r="A79" s="3" t="s">
        <v>13</v>
      </c>
      <c r="B79" s="29">
        <f t="shared" si="1"/>
        <v>43970</v>
      </c>
      <c r="C79" s="14">
        <v>16174</v>
      </c>
      <c r="D79" s="3">
        <f t="shared" si="4"/>
        <v>25</v>
      </c>
      <c r="E79" s="14">
        <v>629</v>
      </c>
      <c r="F79" s="3">
        <f t="shared" si="5"/>
        <v>0</v>
      </c>
      <c r="G79" s="3"/>
      <c r="R79" s="8">
        <f t="shared" si="9"/>
        <v>42.907206381224832</v>
      </c>
      <c r="U79" s="8">
        <f t="shared" si="7"/>
        <v>2.7043547900803442</v>
      </c>
    </row>
    <row r="80" spans="1:21" x14ac:dyDescent="0.25">
      <c r="A80" s="3" t="s">
        <v>7</v>
      </c>
      <c r="B80" s="29">
        <f t="shared" si="1"/>
        <v>43971</v>
      </c>
      <c r="C80" s="6">
        <v>16252</v>
      </c>
      <c r="D80" s="3">
        <f t="shared" si="4"/>
        <v>78</v>
      </c>
      <c r="E80" s="6">
        <v>632</v>
      </c>
      <c r="F80" s="3">
        <f t="shared" si="5"/>
        <v>3</v>
      </c>
      <c r="G80" s="3"/>
      <c r="R80" s="8">
        <f t="shared" si="9"/>
        <v>42.266224440000059</v>
      </c>
      <c r="U80" s="8">
        <f t="shared" si="7"/>
        <v>2.5700100142707587</v>
      </c>
    </row>
    <row r="81" spans="1:21" x14ac:dyDescent="0.25">
      <c r="A81" s="3" t="s">
        <v>8</v>
      </c>
      <c r="B81" s="29">
        <f t="shared" si="1"/>
        <v>43972</v>
      </c>
      <c r="C81" s="14">
        <v>16270</v>
      </c>
      <c r="D81" s="3">
        <f t="shared" si="4"/>
        <v>18</v>
      </c>
      <c r="E81" s="14">
        <v>633</v>
      </c>
      <c r="F81" s="3">
        <f t="shared" si="5"/>
        <v>1</v>
      </c>
      <c r="G81" s="3"/>
      <c r="R81" s="8">
        <f t="shared" si="9"/>
        <v>41.634817996311199</v>
      </c>
      <c r="U81" s="8">
        <f t="shared" si="7"/>
        <v>2.4423391108589554</v>
      </c>
    </row>
    <row r="82" spans="1:21" x14ac:dyDescent="0.25">
      <c r="A82" s="3" t="s">
        <v>9</v>
      </c>
      <c r="B82" s="29">
        <f t="shared" si="1"/>
        <v>43973</v>
      </c>
      <c r="C82" s="14">
        <v>16327</v>
      </c>
      <c r="D82" s="3">
        <f t="shared" si="4"/>
        <v>57</v>
      </c>
      <c r="E82" s="14">
        <v>633</v>
      </c>
      <c r="F82" s="3">
        <f t="shared" si="5"/>
        <v>0</v>
      </c>
      <c r="G82" s="3"/>
      <c r="R82" s="8">
        <f t="shared" si="9"/>
        <v>41.012844003767761</v>
      </c>
      <c r="U82" s="8">
        <f t="shared" si="7"/>
        <v>2.3210105405460415</v>
      </c>
    </row>
    <row r="83" spans="1:21" x14ac:dyDescent="0.25">
      <c r="A83" s="5" t="s">
        <v>10</v>
      </c>
      <c r="B83" s="29">
        <f t="shared" si="1"/>
        <v>43974</v>
      </c>
      <c r="C83" s="14">
        <v>16356</v>
      </c>
      <c r="D83" s="3">
        <f t="shared" si="4"/>
        <v>29</v>
      </c>
      <c r="E83" s="14">
        <v>635</v>
      </c>
      <c r="F83" s="3">
        <f t="shared" si="5"/>
        <v>2</v>
      </c>
      <c r="G83" s="3"/>
      <c r="R83" s="8">
        <f t="shared" si="9"/>
        <v>40.400161552919897</v>
      </c>
      <c r="U83" s="8">
        <f t="shared" si="7"/>
        <v>2.2057092339774313</v>
      </c>
    </row>
    <row r="84" spans="1:21" x14ac:dyDescent="0.25">
      <c r="A84" s="5" t="s">
        <v>11</v>
      </c>
      <c r="B84" s="29">
        <f t="shared" si="1"/>
        <v>43975</v>
      </c>
      <c r="C84" s="14">
        <v>16402</v>
      </c>
      <c r="D84" s="3">
        <f t="shared" ref="D84:D147" si="10">C84-C83</f>
        <v>46</v>
      </c>
      <c r="E84" s="14">
        <v>639</v>
      </c>
      <c r="F84" s="3">
        <f t="shared" si="5"/>
        <v>4</v>
      </c>
      <c r="G84" s="3"/>
      <c r="R84" s="8">
        <f t="shared" si="9"/>
        <v>39.796631839335085</v>
      </c>
      <c r="U84" s="8">
        <f t="shared" si="7"/>
        <v>2.0961357735621182</v>
      </c>
    </row>
    <row r="85" spans="1:21" x14ac:dyDescent="0.25">
      <c r="A85" s="3" t="s">
        <v>12</v>
      </c>
      <c r="B85" s="29">
        <f t="shared" si="1"/>
        <v>43976</v>
      </c>
      <c r="C85" s="14">
        <v>16434</v>
      </c>
      <c r="D85" s="3">
        <f t="shared" si="10"/>
        <v>32</v>
      </c>
      <c r="E85" s="14">
        <v>640</v>
      </c>
      <c r="F85" s="3">
        <f t="shared" ref="F85:F148" si="11">E85-E84</f>
        <v>1</v>
      </c>
      <c r="G85" s="3"/>
      <c r="R85" s="8">
        <f t="shared" si="9"/>
        <v>39.202118132151696</v>
      </c>
      <c r="U85" s="8">
        <f t="shared" si="7"/>
        <v>1.9920056159368722</v>
      </c>
    </row>
    <row r="86" spans="1:21" x14ac:dyDescent="0.25">
      <c r="A86" s="3" t="s">
        <v>13</v>
      </c>
      <c r="B86" s="29">
        <f t="shared" si="1"/>
        <v>43977</v>
      </c>
      <c r="C86" s="14">
        <v>16454</v>
      </c>
      <c r="D86" s="3">
        <f t="shared" si="10"/>
        <v>20</v>
      </c>
      <c r="E86" s="14">
        <v>641</v>
      </c>
      <c r="F86" s="3">
        <f t="shared" si="11"/>
        <v>1</v>
      </c>
      <c r="G86" s="3"/>
      <c r="R86" s="8">
        <f t="shared" si="9"/>
        <v>38.616485743102359</v>
      </c>
      <c r="U86" s="8">
        <f t="shared" si="7"/>
        <v>1.893048353056241</v>
      </c>
    </row>
    <row r="87" spans="1:21" x14ac:dyDescent="0.25">
      <c r="A87" s="3" t="s">
        <v>7</v>
      </c>
      <c r="B87" s="29">
        <f t="shared" si="1"/>
        <v>43978</v>
      </c>
      <c r="C87" s="6">
        <v>16492</v>
      </c>
      <c r="D87" s="3">
        <f t="shared" si="10"/>
        <v>38</v>
      </c>
      <c r="E87" s="6">
        <v>643</v>
      </c>
      <c r="F87" s="3">
        <f t="shared" si="11"/>
        <v>2</v>
      </c>
      <c r="G87" s="3"/>
      <c r="R87" s="8">
        <f t="shared" si="9"/>
        <v>38.039601996000059</v>
      </c>
      <c r="T87" s="9">
        <v>0.9</v>
      </c>
      <c r="U87" s="8">
        <f t="shared" si="7"/>
        <v>1.799007009989531</v>
      </c>
    </row>
    <row r="88" spans="1:21" x14ac:dyDescent="0.25">
      <c r="A88" s="3" t="s">
        <v>8</v>
      </c>
      <c r="B88" s="29">
        <f t="shared" si="1"/>
        <v>43979</v>
      </c>
      <c r="C88" s="14">
        <v>16510</v>
      </c>
      <c r="D88" s="3">
        <f t="shared" si="10"/>
        <v>18</v>
      </c>
      <c r="E88" s="14">
        <v>645</v>
      </c>
      <c r="F88" s="3">
        <f t="shared" si="11"/>
        <v>2</v>
      </c>
      <c r="G88" s="3"/>
      <c r="R88" s="8">
        <f t="shared" si="9"/>
        <v>37.471336196680085</v>
      </c>
      <c r="T88" s="7">
        <f>POWER(T87,1/7)</f>
        <v>0.98506120544111553</v>
      </c>
      <c r="U88" s="8">
        <f>U87*$T$88</f>
        <v>1.7721320138573045</v>
      </c>
    </row>
    <row r="89" spans="1:21" x14ac:dyDescent="0.25">
      <c r="A89" s="3" t="s">
        <v>9</v>
      </c>
      <c r="B89" s="29">
        <f t="shared" si="1"/>
        <v>43980</v>
      </c>
      <c r="C89" s="14">
        <v>16538</v>
      </c>
      <c r="D89" s="3">
        <f t="shared" si="10"/>
        <v>28</v>
      </c>
      <c r="E89" s="14">
        <v>668</v>
      </c>
      <c r="F89" s="3"/>
      <c r="G89" s="3"/>
      <c r="R89" s="8">
        <f t="shared" si="9"/>
        <v>36.911559603390991</v>
      </c>
      <c r="U89" s="8">
        <f t="shared" ref="U89:U175" si="12">U88*$T$88</f>
        <v>1.7456584977710681</v>
      </c>
    </row>
    <row r="90" spans="1:21" x14ac:dyDescent="0.25">
      <c r="A90" s="5" t="s">
        <v>10</v>
      </c>
      <c r="B90" s="29">
        <f t="shared" si="1"/>
        <v>43981</v>
      </c>
      <c r="C90" s="14">
        <v>16589</v>
      </c>
      <c r="D90" s="3">
        <f t="shared" si="10"/>
        <v>51</v>
      </c>
      <c r="E90" s="14">
        <v>668</v>
      </c>
      <c r="F90" s="3">
        <f t="shared" si="11"/>
        <v>0</v>
      </c>
      <c r="G90" s="3"/>
      <c r="R90" s="8">
        <f t="shared" si="9"/>
        <v>36.36014539762791</v>
      </c>
      <c r="U90" s="8">
        <f t="shared" si="12"/>
        <v>1.7195804641028951</v>
      </c>
    </row>
    <row r="91" spans="1:21" x14ac:dyDescent="0.25">
      <c r="A91" s="5" t="s">
        <v>11</v>
      </c>
      <c r="B91" s="29">
        <f t="shared" si="1"/>
        <v>43982</v>
      </c>
      <c r="C91" s="14">
        <v>16633</v>
      </c>
      <c r="D91" s="3">
        <f t="shared" si="10"/>
        <v>44</v>
      </c>
      <c r="E91" s="14">
        <v>668</v>
      </c>
      <c r="F91" s="3">
        <f t="shared" si="11"/>
        <v>0</v>
      </c>
      <c r="G91" s="3"/>
      <c r="R91" s="8">
        <f t="shared" si="9"/>
        <v>35.816968655401581</v>
      </c>
      <c r="U91" s="8">
        <f t="shared" si="12"/>
        <v>1.6938920048221908</v>
      </c>
    </row>
    <row r="92" spans="1:21" x14ac:dyDescent="0.25">
      <c r="A92" s="3" t="s">
        <v>12</v>
      </c>
      <c r="B92" s="29">
        <f t="shared" si="1"/>
        <v>43983</v>
      </c>
      <c r="C92" s="14">
        <v>16637</v>
      </c>
      <c r="D92" s="3">
        <f t="shared" si="10"/>
        <v>4</v>
      </c>
      <c r="E92" s="14">
        <v>668</v>
      </c>
      <c r="F92" s="3">
        <f t="shared" si="11"/>
        <v>0</v>
      </c>
      <c r="G92" s="3"/>
      <c r="R92" s="8">
        <f t="shared" si="9"/>
        <v>35.281906318936535</v>
      </c>
      <c r="U92" s="8">
        <f t="shared" si="12"/>
        <v>1.6685873001572151</v>
      </c>
    </row>
    <row r="93" spans="1:21" x14ac:dyDescent="0.25">
      <c r="A93" s="3" t="s">
        <v>13</v>
      </c>
      <c r="B93" s="29">
        <f t="shared" si="1"/>
        <v>43984</v>
      </c>
      <c r="C93" s="14">
        <v>16658</v>
      </c>
      <c r="D93" s="3">
        <f t="shared" si="10"/>
        <v>21</v>
      </c>
      <c r="E93" s="14">
        <v>668</v>
      </c>
      <c r="F93" s="3">
        <f t="shared" si="11"/>
        <v>0</v>
      </c>
      <c r="G93" s="3"/>
      <c r="R93" s="8">
        <f t="shared" si="9"/>
        <v>34.754837168792136</v>
      </c>
      <c r="U93" s="8">
        <f t="shared" si="12"/>
        <v>1.6436606172766028</v>
      </c>
    </row>
    <row r="94" spans="1:21" x14ac:dyDescent="0.25">
      <c r="A94" s="3" t="s">
        <v>7</v>
      </c>
      <c r="B94" s="29">
        <f t="shared" si="1"/>
        <v>43985</v>
      </c>
      <c r="C94" s="6">
        <v>16669</v>
      </c>
      <c r="D94" s="3">
        <f t="shared" si="10"/>
        <v>11</v>
      </c>
      <c r="E94" s="6">
        <v>669</v>
      </c>
      <c r="F94" s="3">
        <f t="shared" si="11"/>
        <v>1</v>
      </c>
      <c r="G94" s="3"/>
      <c r="R94" s="8">
        <f t="shared" si="9"/>
        <v>34.235641796400067</v>
      </c>
      <c r="U94" s="8">
        <f t="shared" si="12"/>
        <v>1.6191063089905784</v>
      </c>
    </row>
    <row r="95" spans="1:21" x14ac:dyDescent="0.25">
      <c r="A95" s="3" t="s">
        <v>8</v>
      </c>
      <c r="B95" s="29">
        <f t="shared" si="1"/>
        <v>43986</v>
      </c>
      <c r="C95" s="14">
        <v>16700</v>
      </c>
      <c r="D95" s="3">
        <f t="shared" si="10"/>
        <v>31</v>
      </c>
      <c r="E95" s="14">
        <v>670</v>
      </c>
      <c r="F95" s="3">
        <f t="shared" si="11"/>
        <v>1</v>
      </c>
      <c r="G95" s="3"/>
      <c r="R95" s="8">
        <f t="shared" si="9"/>
        <v>33.724202577012086</v>
      </c>
      <c r="U95" s="8">
        <f t="shared" si="12"/>
        <v>1.5949188124715745</v>
      </c>
    </row>
    <row r="96" spans="1:21" x14ac:dyDescent="0.25">
      <c r="A96" s="3" t="s">
        <v>9</v>
      </c>
      <c r="B96" s="29">
        <f t="shared" si="1"/>
        <v>43987</v>
      </c>
      <c r="C96" s="14">
        <v>16736</v>
      </c>
      <c r="D96" s="3">
        <f t="shared" si="10"/>
        <v>36</v>
      </c>
      <c r="E96" s="14">
        <v>670</v>
      </c>
      <c r="F96" s="3">
        <f t="shared" si="11"/>
        <v>0</v>
      </c>
      <c r="G96" s="3"/>
      <c r="R96" s="8">
        <f t="shared" si="9"/>
        <v>33.220403643051903</v>
      </c>
      <c r="U96" s="8">
        <f t="shared" si="12"/>
        <v>1.5710926479939618</v>
      </c>
    </row>
    <row r="97" spans="1:21" x14ac:dyDescent="0.25">
      <c r="A97" s="5" t="s">
        <v>10</v>
      </c>
      <c r="B97" s="29">
        <f t="shared" si="1"/>
        <v>43988</v>
      </c>
      <c r="C97" s="14">
        <v>16798</v>
      </c>
      <c r="D97" s="3">
        <f t="shared" si="10"/>
        <v>62</v>
      </c>
      <c r="E97" s="14">
        <v>672</v>
      </c>
      <c r="F97" s="3">
        <f t="shared" si="11"/>
        <v>2</v>
      </c>
      <c r="G97" s="3"/>
      <c r="R97" s="8">
        <f t="shared" si="9"/>
        <v>32.724130857865134</v>
      </c>
      <c r="U97" s="8">
        <f t="shared" si="12"/>
        <v>1.5476224176926061</v>
      </c>
    </row>
    <row r="98" spans="1:21" x14ac:dyDescent="0.25">
      <c r="A98" s="5" t="s">
        <v>11</v>
      </c>
      <c r="B98" s="29">
        <f t="shared" si="1"/>
        <v>43989</v>
      </c>
      <c r="C98" s="14">
        <v>16817</v>
      </c>
      <c r="D98" s="3">
        <f t="shared" si="10"/>
        <v>19</v>
      </c>
      <c r="E98" s="14">
        <v>672</v>
      </c>
      <c r="F98" s="3">
        <f t="shared" si="11"/>
        <v>0</v>
      </c>
      <c r="G98" s="3"/>
      <c r="R98" s="8">
        <f t="shared" si="9"/>
        <v>32.235271789861436</v>
      </c>
      <c r="U98" s="8">
        <f t="shared" si="12"/>
        <v>1.5245028043399722</v>
      </c>
    </row>
    <row r="99" spans="1:21" s="24" customFormat="1" x14ac:dyDescent="0.25">
      <c r="A99" s="3" t="s">
        <v>12</v>
      </c>
      <c r="B99" s="29">
        <f t="shared" si="1"/>
        <v>43990</v>
      </c>
      <c r="C99" s="14">
        <v>16863</v>
      </c>
      <c r="D99" s="3">
        <f t="shared" si="10"/>
        <v>46</v>
      </c>
      <c r="E99" s="14">
        <v>672</v>
      </c>
      <c r="F99" s="3">
        <f t="shared" si="11"/>
        <v>0</v>
      </c>
      <c r="G99" s="14"/>
      <c r="R99" s="8">
        <f t="shared" si="9"/>
        <v>31.753715687042892</v>
      </c>
      <c r="U99" s="8">
        <f t="shared" si="12"/>
        <v>1.5017285701414942</v>
      </c>
    </row>
    <row r="100" spans="1:21" s="24" customFormat="1" x14ac:dyDescent="0.25">
      <c r="A100" s="3" t="s">
        <v>13</v>
      </c>
      <c r="B100" s="29">
        <f t="shared" si="1"/>
        <v>43991</v>
      </c>
      <c r="C100" s="14">
        <v>16884</v>
      </c>
      <c r="D100" s="3">
        <f t="shared" si="10"/>
        <v>21</v>
      </c>
      <c r="E100" s="14">
        <v>672</v>
      </c>
      <c r="F100" s="3">
        <f t="shared" si="11"/>
        <v>0</v>
      </c>
      <c r="G100" s="14"/>
      <c r="R100" s="8">
        <f t="shared" si="9"/>
        <v>31.279353451912932</v>
      </c>
      <c r="U100" s="8">
        <f t="shared" si="12"/>
        <v>1.4792945555489432</v>
      </c>
    </row>
    <row r="101" spans="1:21" s="24" customFormat="1" x14ac:dyDescent="0.25">
      <c r="A101" s="3" t="s">
        <v>7</v>
      </c>
      <c r="B101" s="29">
        <f t="shared" si="1"/>
        <v>43992</v>
      </c>
      <c r="C101" s="6">
        <v>16897</v>
      </c>
      <c r="D101" s="3">
        <f t="shared" si="10"/>
        <v>13</v>
      </c>
      <c r="E101" s="6">
        <v>672</v>
      </c>
      <c r="F101" s="3">
        <f t="shared" si="11"/>
        <v>0</v>
      </c>
      <c r="G101" s="14"/>
      <c r="R101" s="8">
        <f t="shared" si="9"/>
        <v>30.812077616760071</v>
      </c>
      <c r="S101" s="9">
        <v>1.4</v>
      </c>
      <c r="U101" s="8">
        <f t="shared" si="12"/>
        <v>1.4571956780915212</v>
      </c>
    </row>
    <row r="102" spans="1:21" s="24" customFormat="1" x14ac:dyDescent="0.25">
      <c r="A102" s="3" t="s">
        <v>8</v>
      </c>
      <c r="B102" s="29">
        <f t="shared" si="1"/>
        <v>43993</v>
      </c>
      <c r="C102" s="14">
        <v>16931</v>
      </c>
      <c r="D102" s="3">
        <f t="shared" si="10"/>
        <v>34</v>
      </c>
      <c r="E102" s="14">
        <v>673</v>
      </c>
      <c r="F102" s="3">
        <f t="shared" si="11"/>
        <v>1</v>
      </c>
      <c r="G102" s="14"/>
      <c r="R102" s="8">
        <f>R101*$S$102</f>
        <v>32.329308603441149</v>
      </c>
      <c r="S102" s="7">
        <f>POWER(S101,1/7)</f>
        <v>1.0492414372556231</v>
      </c>
      <c r="U102" s="8">
        <f t="shared" si="12"/>
        <v>1.4354269312244177</v>
      </c>
    </row>
    <row r="103" spans="1:21" s="24" customFormat="1" x14ac:dyDescent="0.25">
      <c r="A103" s="3" t="s">
        <v>9</v>
      </c>
      <c r="B103" s="29">
        <f t="shared" si="1"/>
        <v>43994</v>
      </c>
      <c r="C103" s="14">
        <v>16959</v>
      </c>
      <c r="D103" s="3">
        <f t="shared" si="10"/>
        <v>28</v>
      </c>
      <c r="E103" s="14">
        <v>674</v>
      </c>
      <c r="F103" s="3">
        <f t="shared" si="11"/>
        <v>1</v>
      </c>
      <c r="G103" s="14"/>
      <c r="R103" s="8">
        <f t="shared" ref="R103:R129" si="13">R102*$S$102</f>
        <v>33.921250224555173</v>
      </c>
      <c r="U103" s="8">
        <f t="shared" si="12"/>
        <v>1.4139833831945661</v>
      </c>
    </row>
    <row r="104" spans="1:21" s="24" customFormat="1" x14ac:dyDescent="0.25">
      <c r="A104" s="5" t="s">
        <v>10</v>
      </c>
      <c r="B104" s="29">
        <f t="shared" si="1"/>
        <v>43995</v>
      </c>
      <c r="C104" s="14">
        <v>16989</v>
      </c>
      <c r="D104" s="3">
        <f t="shared" si="10"/>
        <v>30</v>
      </c>
      <c r="E104" s="14">
        <v>675</v>
      </c>
      <c r="F104" s="3">
        <f t="shared" si="11"/>
        <v>1</v>
      </c>
      <c r="G104" s="14"/>
      <c r="R104" s="8">
        <f t="shared" si="13"/>
        <v>35.591581339119898</v>
      </c>
      <c r="U104" s="8">
        <f t="shared" si="12"/>
        <v>1.3928601759233461</v>
      </c>
    </row>
    <row r="105" spans="1:21" s="24" customFormat="1" x14ac:dyDescent="0.25">
      <c r="A105" s="5" t="s">
        <v>11</v>
      </c>
      <c r="B105" s="29">
        <f t="shared" si="1"/>
        <v>43996</v>
      </c>
      <c r="C105" s="14">
        <v>17009</v>
      </c>
      <c r="D105" s="3">
        <f t="shared" si="10"/>
        <v>20</v>
      </c>
      <c r="E105" s="14">
        <v>677</v>
      </c>
      <c r="F105" s="3">
        <f t="shared" si="11"/>
        <v>2</v>
      </c>
      <c r="G105" s="14"/>
      <c r="R105" s="8">
        <f t="shared" si="13"/>
        <v>37.344161958458578</v>
      </c>
      <c r="U105" s="8">
        <f t="shared" si="12"/>
        <v>1.3720525239059755</v>
      </c>
    </row>
    <row r="106" spans="1:21" s="24" customFormat="1" x14ac:dyDescent="0.25">
      <c r="A106" s="3" t="s">
        <v>12</v>
      </c>
      <c r="B106" s="28">
        <f t="shared" si="1"/>
        <v>43997</v>
      </c>
      <c r="C106" s="14">
        <v>17033</v>
      </c>
      <c r="D106" s="3">
        <f t="shared" si="10"/>
        <v>24</v>
      </c>
      <c r="E106" s="14">
        <v>677</v>
      </c>
      <c r="F106" s="3">
        <f t="shared" si="11"/>
        <v>0</v>
      </c>
      <c r="G106" s="14"/>
      <c r="R106" s="8">
        <f t="shared" si="13"/>
        <v>39.183042166399844</v>
      </c>
      <c r="U106" s="8">
        <f t="shared" si="12"/>
        <v>1.3515557131273452</v>
      </c>
    </row>
    <row r="107" spans="1:21" s="24" customFormat="1" x14ac:dyDescent="0.25">
      <c r="A107" s="3" t="s">
        <v>13</v>
      </c>
      <c r="B107" s="28">
        <f t="shared" si="1"/>
        <v>43998</v>
      </c>
      <c r="C107" s="14">
        <v>17060</v>
      </c>
      <c r="D107" s="3">
        <f t="shared" si="10"/>
        <v>27</v>
      </c>
      <c r="E107" s="14">
        <v>678</v>
      </c>
      <c r="F107" s="3">
        <f t="shared" si="11"/>
        <v>1</v>
      </c>
      <c r="G107" s="14"/>
      <c r="R107" s="8">
        <f t="shared" si="13"/>
        <v>41.112471478721055</v>
      </c>
      <c r="U107" s="8">
        <f t="shared" si="12"/>
        <v>1.3313650999940492</v>
      </c>
    </row>
    <row r="108" spans="1:21" s="24" customFormat="1" x14ac:dyDescent="0.25">
      <c r="A108" s="3" t="s">
        <v>7</v>
      </c>
      <c r="B108" s="28">
        <f t="shared" si="1"/>
        <v>43999</v>
      </c>
      <c r="C108" s="6">
        <v>17093</v>
      </c>
      <c r="D108" s="3">
        <f t="shared" si="10"/>
        <v>33</v>
      </c>
      <c r="E108" s="6">
        <v>681</v>
      </c>
      <c r="F108" s="3">
        <f t="shared" si="11"/>
        <v>3</v>
      </c>
      <c r="G108" s="14"/>
      <c r="R108" s="8">
        <f t="shared" si="13"/>
        <v>43.136908663464091</v>
      </c>
      <c r="U108" s="8">
        <f t="shared" si="12"/>
        <v>1.3114761102823693</v>
      </c>
    </row>
    <row r="109" spans="1:21" s="24" customFormat="1" x14ac:dyDescent="0.25">
      <c r="A109" s="3" t="s">
        <v>8</v>
      </c>
      <c r="B109" s="28">
        <f t="shared" si="1"/>
        <v>44000</v>
      </c>
      <c r="C109" s="14">
        <v>17110</v>
      </c>
      <c r="D109" s="3">
        <f t="shared" si="10"/>
        <v>17</v>
      </c>
      <c r="E109" s="14">
        <v>687</v>
      </c>
      <c r="F109" s="3">
        <f t="shared" si="11"/>
        <v>6</v>
      </c>
      <c r="G109" s="14"/>
      <c r="R109" s="8">
        <f t="shared" si="13"/>
        <v>45.261032044817604</v>
      </c>
      <c r="U109" s="8">
        <f t="shared" si="12"/>
        <v>1.2918842381019762</v>
      </c>
    </row>
    <row r="110" spans="1:21" s="24" customFormat="1" x14ac:dyDescent="0.25">
      <c r="A110" s="3" t="s">
        <v>9</v>
      </c>
      <c r="B110" s="28">
        <f t="shared" si="1"/>
        <v>44001</v>
      </c>
      <c r="C110" s="14">
        <v>17150</v>
      </c>
      <c r="D110" s="3">
        <f t="shared" si="10"/>
        <v>40</v>
      </c>
      <c r="E110" s="14">
        <v>688</v>
      </c>
      <c r="F110" s="3">
        <f t="shared" si="11"/>
        <v>1</v>
      </c>
      <c r="G110" s="14"/>
      <c r="R110" s="8">
        <f t="shared" si="13"/>
        <v>47.48975031437724</v>
      </c>
      <c r="U110" s="8">
        <f t="shared" si="12"/>
        <v>1.2725850448751097</v>
      </c>
    </row>
    <row r="111" spans="1:21" s="24" customFormat="1" x14ac:dyDescent="0.25">
      <c r="A111" s="5" t="s">
        <v>10</v>
      </c>
      <c r="B111" s="28">
        <f t="shared" si="1"/>
        <v>44002</v>
      </c>
      <c r="C111" s="14">
        <v>17180</v>
      </c>
      <c r="D111" s="3">
        <f t="shared" si="10"/>
        <v>30</v>
      </c>
      <c r="E111" s="14">
        <v>688</v>
      </c>
      <c r="F111" s="3">
        <f t="shared" si="11"/>
        <v>0</v>
      </c>
      <c r="G111" s="14"/>
      <c r="R111" s="8">
        <f t="shared" si="13"/>
        <v>49.828213874767854</v>
      </c>
      <c r="U111" s="8">
        <f t="shared" si="12"/>
        <v>1.2535741583310116</v>
      </c>
    </row>
    <row r="112" spans="1:21" s="24" customFormat="1" x14ac:dyDescent="0.25">
      <c r="A112" s="5" t="s">
        <v>11</v>
      </c>
      <c r="B112" s="28">
        <f t="shared" si="1"/>
        <v>44003</v>
      </c>
      <c r="C112" s="14">
        <v>17242</v>
      </c>
      <c r="D112" s="3">
        <f t="shared" si="10"/>
        <v>62</v>
      </c>
      <c r="E112" s="14">
        <v>688</v>
      </c>
      <c r="F112" s="3">
        <f t="shared" si="11"/>
        <v>0</v>
      </c>
      <c r="G112" s="14"/>
      <c r="R112" s="8">
        <f t="shared" si="13"/>
        <v>52.281826741842004</v>
      </c>
      <c r="U112" s="8">
        <f t="shared" si="12"/>
        <v>1.2348472715153782</v>
      </c>
    </row>
    <row r="113" spans="1:21" s="24" customFormat="1" x14ac:dyDescent="0.25">
      <c r="A113" s="3" t="s">
        <v>12</v>
      </c>
      <c r="B113" s="28">
        <f t="shared" si="1"/>
        <v>44004</v>
      </c>
      <c r="C113" s="14">
        <v>17280</v>
      </c>
      <c r="D113" s="3">
        <f t="shared" si="10"/>
        <v>38</v>
      </c>
      <c r="E113" s="14">
        <v>690</v>
      </c>
      <c r="F113" s="3">
        <f t="shared" si="11"/>
        <v>2</v>
      </c>
      <c r="G113" s="14"/>
      <c r="R113" s="8">
        <f t="shared" si="13"/>
        <v>54.856259032959777</v>
      </c>
      <c r="U113" s="8">
        <f t="shared" si="12"/>
        <v>1.2164001418146109</v>
      </c>
    </row>
    <row r="114" spans="1:21" s="24" customFormat="1" x14ac:dyDescent="0.25">
      <c r="A114" s="3" t="s">
        <v>13</v>
      </c>
      <c r="B114" s="28">
        <f t="shared" si="1"/>
        <v>44005</v>
      </c>
      <c r="C114" s="14">
        <v>17315</v>
      </c>
      <c r="D114" s="3">
        <f t="shared" si="10"/>
        <v>35</v>
      </c>
      <c r="E114" s="14">
        <v>690</v>
      </c>
      <c r="F114" s="3">
        <f t="shared" si="11"/>
        <v>0</v>
      </c>
      <c r="G114" s="14"/>
      <c r="R114" s="8">
        <f t="shared" si="13"/>
        <v>57.557460070209473</v>
      </c>
      <c r="U114" s="8">
        <f t="shared" si="12"/>
        <v>1.1982285899946445</v>
      </c>
    </row>
    <row r="115" spans="1:21" s="24" customFormat="1" x14ac:dyDescent="0.25">
      <c r="A115" s="3" t="s">
        <v>7</v>
      </c>
      <c r="B115" s="28">
        <f t="shared" si="1"/>
        <v>44006</v>
      </c>
      <c r="C115" s="6">
        <v>17346</v>
      </c>
      <c r="D115" s="3">
        <f t="shared" si="10"/>
        <v>31</v>
      </c>
      <c r="E115" s="6">
        <v>693</v>
      </c>
      <c r="F115" s="3">
        <f t="shared" si="11"/>
        <v>3</v>
      </c>
      <c r="G115" s="14"/>
      <c r="R115" s="8">
        <f t="shared" si="13"/>
        <v>60.391672128849727</v>
      </c>
      <c r="U115" s="8">
        <f t="shared" si="12"/>
        <v>1.1803284992541327</v>
      </c>
    </row>
    <row r="116" spans="1:21" s="24" customFormat="1" x14ac:dyDescent="0.25">
      <c r="A116" s="3" t="s">
        <v>8</v>
      </c>
      <c r="B116" s="28">
        <f t="shared" si="1"/>
        <v>44007</v>
      </c>
      <c r="C116" s="14">
        <v>17379</v>
      </c>
      <c r="D116" s="3">
        <f t="shared" si="10"/>
        <v>33</v>
      </c>
      <c r="E116" s="14">
        <v>693</v>
      </c>
      <c r="F116" s="3">
        <f t="shared" si="11"/>
        <v>0</v>
      </c>
      <c r="G116" s="14"/>
      <c r="R116" s="8">
        <f t="shared" si="13"/>
        <v>63.365444862744646</v>
      </c>
      <c r="U116" s="8">
        <f t="shared" si="12"/>
        <v>1.1626958142917789</v>
      </c>
    </row>
    <row r="117" spans="1:21" s="24" customFormat="1" x14ac:dyDescent="0.25">
      <c r="A117" s="3" t="s">
        <v>9</v>
      </c>
      <c r="B117" s="28">
        <f t="shared" si="1"/>
        <v>44008</v>
      </c>
      <c r="C117" s="14">
        <v>17426</v>
      </c>
      <c r="D117" s="3">
        <f t="shared" si="10"/>
        <v>47</v>
      </c>
      <c r="E117" s="14">
        <v>698</v>
      </c>
      <c r="F117" s="3">
        <f t="shared" si="11"/>
        <v>5</v>
      </c>
      <c r="G117" s="14"/>
      <c r="R117" s="8">
        <f t="shared" si="13"/>
        <v>66.48565044012814</v>
      </c>
      <c r="U117" s="8">
        <f t="shared" si="12"/>
        <v>1.1453265403875992</v>
      </c>
    </row>
    <row r="118" spans="1:21" s="24" customFormat="1" x14ac:dyDescent="0.25">
      <c r="A118" s="5" t="s">
        <v>10</v>
      </c>
      <c r="B118" s="28">
        <f t="shared" si="1"/>
        <v>44009</v>
      </c>
      <c r="C118" s="14">
        <v>17493</v>
      </c>
      <c r="D118" s="3">
        <f t="shared" si="10"/>
        <v>67</v>
      </c>
      <c r="E118" s="14">
        <v>698</v>
      </c>
      <c r="F118" s="3">
        <f t="shared" si="11"/>
        <v>0</v>
      </c>
      <c r="G118" s="14"/>
      <c r="R118" s="8">
        <f t="shared" si="13"/>
        <v>69.759499424674999</v>
      </c>
      <c r="U118" s="8">
        <f t="shared" si="12"/>
        <v>1.128216742497911</v>
      </c>
    </row>
    <row r="119" spans="1:21" s="24" customFormat="1" x14ac:dyDescent="0.25">
      <c r="A119" s="5" t="s">
        <v>11</v>
      </c>
      <c r="B119" s="28">
        <f t="shared" si="1"/>
        <v>44010</v>
      </c>
      <c r="C119" s="14">
        <v>17557</v>
      </c>
      <c r="D119" s="3">
        <f t="shared" si="10"/>
        <v>64</v>
      </c>
      <c r="E119" s="14">
        <v>700</v>
      </c>
      <c r="F119" s="3">
        <f t="shared" si="11"/>
        <v>2</v>
      </c>
      <c r="G119" s="14"/>
      <c r="R119" s="8">
        <f t="shared" si="13"/>
        <v>73.194557438578812</v>
      </c>
      <c r="U119" s="8">
        <f t="shared" si="12"/>
        <v>1.1113625443638409</v>
      </c>
    </row>
    <row r="120" spans="1:21" s="24" customFormat="1" x14ac:dyDescent="0.25">
      <c r="A120" s="3" t="s">
        <v>12</v>
      </c>
      <c r="B120" s="28">
        <f t="shared" si="1"/>
        <v>44011</v>
      </c>
      <c r="C120" s="14">
        <v>17620</v>
      </c>
      <c r="D120" s="3">
        <f t="shared" si="10"/>
        <v>63</v>
      </c>
      <c r="E120" s="14">
        <v>702</v>
      </c>
      <c r="F120" s="3">
        <f t="shared" si="11"/>
        <v>2</v>
      </c>
      <c r="G120" s="14"/>
      <c r="R120" s="8">
        <f t="shared" si="13"/>
        <v>76.7987626461437</v>
      </c>
      <c r="U120" s="8">
        <f t="shared" si="12"/>
        <v>1.0947601276331502</v>
      </c>
    </row>
    <row r="121" spans="1:21" s="24" customFormat="1" x14ac:dyDescent="0.25">
      <c r="A121" s="3" t="s">
        <v>13</v>
      </c>
      <c r="B121" s="28">
        <f t="shared" si="1"/>
        <v>44012</v>
      </c>
      <c r="C121" s="14">
        <v>17661</v>
      </c>
      <c r="D121" s="3">
        <f t="shared" si="10"/>
        <v>41</v>
      </c>
      <c r="E121" s="14">
        <v>703</v>
      </c>
      <c r="F121" s="3">
        <f t="shared" si="11"/>
        <v>1</v>
      </c>
      <c r="G121" s="14"/>
      <c r="R121" s="8">
        <f t="shared" si="13"/>
        <v>80.580444098293285</v>
      </c>
      <c r="U121" s="8">
        <f t="shared" si="12"/>
        <v>1.0784057309951804</v>
      </c>
    </row>
    <row r="122" spans="1:21" s="24" customFormat="1" x14ac:dyDescent="0.25">
      <c r="A122" s="3" t="s">
        <v>7</v>
      </c>
      <c r="B122" s="28">
        <f t="shared" si="1"/>
        <v>44013</v>
      </c>
      <c r="C122" s="6">
        <v>17772</v>
      </c>
      <c r="D122" s="3">
        <f t="shared" si="10"/>
        <v>111</v>
      </c>
      <c r="E122" s="6">
        <v>705</v>
      </c>
      <c r="F122" s="3">
        <f t="shared" si="11"/>
        <v>2</v>
      </c>
      <c r="G122" s="14"/>
      <c r="R122" s="8">
        <f t="shared" si="13"/>
        <v>84.548340980389639</v>
      </c>
      <c r="U122" s="8">
        <f t="shared" si="12"/>
        <v>1.0622956493287199</v>
      </c>
    </row>
    <row r="123" spans="1:21" s="24" customFormat="1" x14ac:dyDescent="0.25">
      <c r="A123" s="3" t="s">
        <v>8</v>
      </c>
      <c r="B123" s="28">
        <f t="shared" si="1"/>
        <v>44014</v>
      </c>
      <c r="C123" s="14">
        <v>17809</v>
      </c>
      <c r="D123" s="3">
        <f t="shared" si="10"/>
        <v>37</v>
      </c>
      <c r="E123" s="14">
        <v>705</v>
      </c>
      <c r="F123" s="3">
        <f t="shared" si="11"/>
        <v>0</v>
      </c>
      <c r="G123" s="14"/>
      <c r="R123" s="8">
        <f t="shared" si="13"/>
        <v>88.711622807842531</v>
      </c>
      <c r="U123" s="8">
        <f t="shared" si="12"/>
        <v>1.0464262328626013</v>
      </c>
    </row>
    <row r="124" spans="1:21" s="24" customFormat="1" x14ac:dyDescent="0.25">
      <c r="A124" s="3" t="s">
        <v>9</v>
      </c>
      <c r="B124" s="28">
        <f t="shared" si="1"/>
        <v>44015</v>
      </c>
      <c r="C124" s="14">
        <v>17947</v>
      </c>
      <c r="D124" s="3">
        <f t="shared" si="10"/>
        <v>138</v>
      </c>
      <c r="E124" s="14">
        <v>705</v>
      </c>
      <c r="F124" s="3">
        <f t="shared" si="11"/>
        <v>0</v>
      </c>
      <c r="G124" s="14"/>
      <c r="R124" s="8">
        <f t="shared" si="13"/>
        <v>93.079910616179419</v>
      </c>
      <c r="U124" s="8">
        <f t="shared" si="12"/>
        <v>1.0307938863488395</v>
      </c>
    </row>
    <row r="125" spans="1:21" s="24" customFormat="1" x14ac:dyDescent="0.25">
      <c r="A125" s="5" t="s">
        <v>10</v>
      </c>
      <c r="B125" s="28">
        <f t="shared" si="1"/>
        <v>44016</v>
      </c>
      <c r="C125" s="14">
        <v>18068</v>
      </c>
      <c r="D125" s="3">
        <f t="shared" si="10"/>
        <v>121</v>
      </c>
      <c r="E125" s="14">
        <v>705</v>
      </c>
      <c r="F125" s="3">
        <f t="shared" si="11"/>
        <v>0</v>
      </c>
      <c r="G125" s="14"/>
      <c r="R125" s="8">
        <f t="shared" si="13"/>
        <v>97.663299194545033</v>
      </c>
      <c r="U125" s="8">
        <f t="shared" si="12"/>
        <v>1.0153950682481201</v>
      </c>
    </row>
    <row r="126" spans="1:21" s="24" customFormat="1" x14ac:dyDescent="0.25">
      <c r="A126" s="5" t="s">
        <v>11</v>
      </c>
      <c r="B126" s="28">
        <f t="shared" si="1"/>
        <v>44017</v>
      </c>
      <c r="C126" s="14">
        <v>18191</v>
      </c>
      <c r="D126" s="3">
        <f t="shared" si="10"/>
        <v>123</v>
      </c>
      <c r="E126" s="14">
        <v>705</v>
      </c>
      <c r="F126" s="3">
        <f t="shared" si="11"/>
        <v>0</v>
      </c>
      <c r="G126" s="14"/>
      <c r="R126" s="8">
        <f t="shared" si="13"/>
        <v>102.47238041401037</v>
      </c>
      <c r="U126" s="8">
        <f t="shared" si="12"/>
        <v>1.000226289927457</v>
      </c>
    </row>
    <row r="127" spans="1:21" s="24" customFormat="1" x14ac:dyDescent="0.25">
      <c r="A127" s="3" t="s">
        <v>12</v>
      </c>
      <c r="B127" s="28">
        <f t="shared" si="1"/>
        <v>44018</v>
      </c>
      <c r="C127" s="14">
        <v>18264</v>
      </c>
      <c r="D127" s="3">
        <f t="shared" si="10"/>
        <v>73</v>
      </c>
      <c r="E127" s="14">
        <v>706</v>
      </c>
      <c r="F127" s="3">
        <f t="shared" si="11"/>
        <v>1</v>
      </c>
      <c r="G127" s="14"/>
      <c r="R127" s="8">
        <f t="shared" si="13"/>
        <v>107.51826770460121</v>
      </c>
      <c r="U127" s="8">
        <f t="shared" si="12"/>
        <v>0.98528411486983547</v>
      </c>
    </row>
    <row r="128" spans="1:21" s="24" customFormat="1" x14ac:dyDescent="0.25">
      <c r="A128" s="3" t="s">
        <v>13</v>
      </c>
      <c r="B128" s="28">
        <f t="shared" si="1"/>
        <v>44019</v>
      </c>
      <c r="C128" s="14">
        <v>18321</v>
      </c>
      <c r="D128" s="3">
        <f t="shared" si="10"/>
        <v>57</v>
      </c>
      <c r="E128" s="14">
        <v>706</v>
      </c>
      <c r="F128" s="3">
        <f t="shared" si="11"/>
        <v>0</v>
      </c>
      <c r="G128" s="14"/>
      <c r="R128" s="8">
        <f t="shared" si="13"/>
        <v>112.81262173761063</v>
      </c>
      <c r="U128" s="8">
        <f t="shared" si="12"/>
        <v>0.97056515789566267</v>
      </c>
    </row>
    <row r="129" spans="1:21" s="24" customFormat="1" x14ac:dyDescent="0.25">
      <c r="A129" s="3" t="s">
        <v>7</v>
      </c>
      <c r="B129" s="28">
        <f t="shared" si="1"/>
        <v>44020</v>
      </c>
      <c r="C129" s="6">
        <v>18410</v>
      </c>
      <c r="D129" s="3">
        <f t="shared" si="10"/>
        <v>89</v>
      </c>
      <c r="E129" s="6">
        <v>706</v>
      </c>
      <c r="F129" s="3">
        <f t="shared" si="11"/>
        <v>0</v>
      </c>
      <c r="G129" s="14"/>
      <c r="R129" s="8">
        <f t="shared" si="13"/>
        <v>118.36767737254553</v>
      </c>
      <c r="S129" s="9">
        <v>1</v>
      </c>
      <c r="U129" s="8">
        <f t="shared" si="12"/>
        <v>0.95606608439584806</v>
      </c>
    </row>
    <row r="130" spans="1:21" s="24" customFormat="1" x14ac:dyDescent="0.25">
      <c r="A130" s="3" t="s">
        <v>8</v>
      </c>
      <c r="B130" s="28">
        <f t="shared" si="1"/>
        <v>44021</v>
      </c>
      <c r="C130" s="14">
        <v>18511</v>
      </c>
      <c r="D130" s="3">
        <f t="shared" si="10"/>
        <v>101</v>
      </c>
      <c r="E130" s="14">
        <v>706</v>
      </c>
      <c r="F130" s="3">
        <f t="shared" si="11"/>
        <v>0</v>
      </c>
      <c r="G130" s="14"/>
      <c r="R130" s="8">
        <f>R129*$S$130</f>
        <v>118.36767737254553</v>
      </c>
      <c r="S130" s="7">
        <f>POWER(S129,1/7)</f>
        <v>1</v>
      </c>
      <c r="U130" s="8">
        <f t="shared" si="12"/>
        <v>0.94178360957634133</v>
      </c>
    </row>
    <row r="131" spans="1:21" s="24" customFormat="1" x14ac:dyDescent="0.25">
      <c r="A131" s="3" t="s">
        <v>9</v>
      </c>
      <c r="B131" s="28">
        <f t="shared" si="1"/>
        <v>44022</v>
      </c>
      <c r="C131" s="14">
        <v>18608</v>
      </c>
      <c r="D131" s="3">
        <f t="shared" si="10"/>
        <v>97</v>
      </c>
      <c r="E131" s="14">
        <v>706</v>
      </c>
      <c r="F131" s="3">
        <f t="shared" si="11"/>
        <v>0</v>
      </c>
      <c r="G131" s="14"/>
      <c r="R131" s="8">
        <f t="shared" ref="R131:R175" si="14">R130*$S$130</f>
        <v>118.36767737254553</v>
      </c>
      <c r="U131" s="8">
        <f t="shared" si="12"/>
        <v>0.92771449771395575</v>
      </c>
    </row>
    <row r="132" spans="1:21" s="24" customFormat="1" x14ac:dyDescent="0.25">
      <c r="A132" s="5" t="s">
        <v>10</v>
      </c>
      <c r="B132" s="28">
        <f t="shared" si="1"/>
        <v>44023</v>
      </c>
      <c r="C132" s="14">
        <v>18682</v>
      </c>
      <c r="D132" s="3">
        <f t="shared" si="10"/>
        <v>74</v>
      </c>
      <c r="E132" s="14">
        <v>706</v>
      </c>
      <c r="F132" s="3">
        <f t="shared" si="11"/>
        <v>0</v>
      </c>
      <c r="G132" s="14"/>
      <c r="R132" s="8">
        <f t="shared" si="14"/>
        <v>118.36767737254553</v>
      </c>
      <c r="U132" s="8">
        <f t="shared" si="12"/>
        <v>0.91385556142330826</v>
      </c>
    </row>
    <row r="133" spans="1:21" s="24" customFormat="1" x14ac:dyDescent="0.25">
      <c r="A133" s="5" t="s">
        <v>11</v>
      </c>
      <c r="B133" s="28">
        <f t="shared" si="1"/>
        <v>44024</v>
      </c>
      <c r="C133" s="14">
        <v>18790</v>
      </c>
      <c r="D133" s="3">
        <f t="shared" si="10"/>
        <v>108</v>
      </c>
      <c r="E133" s="14">
        <v>706</v>
      </c>
      <c r="F133" s="3">
        <f t="shared" si="11"/>
        <v>0</v>
      </c>
      <c r="G133" s="14"/>
      <c r="R133" s="8">
        <f t="shared" si="14"/>
        <v>118.36767737254553</v>
      </c>
      <c r="U133" s="8">
        <f t="shared" si="12"/>
        <v>0.90020366093471138</v>
      </c>
    </row>
    <row r="134" spans="1:21" s="24" customFormat="1" x14ac:dyDescent="0.25">
      <c r="A134" s="3" t="s">
        <v>12</v>
      </c>
      <c r="B134" s="28">
        <f t="shared" si="1"/>
        <v>44025</v>
      </c>
      <c r="C134" s="14">
        <v>18842</v>
      </c>
      <c r="D134" s="3">
        <f t="shared" si="10"/>
        <v>52</v>
      </c>
      <c r="E134" s="14">
        <v>708</v>
      </c>
      <c r="F134" s="3">
        <f t="shared" si="11"/>
        <v>2</v>
      </c>
      <c r="G134" s="14"/>
      <c r="R134" s="8">
        <f t="shared" si="14"/>
        <v>118.36767737254553</v>
      </c>
      <c r="U134" s="8">
        <f t="shared" si="12"/>
        <v>0.88675570338285203</v>
      </c>
    </row>
    <row r="135" spans="1:21" s="24" customFormat="1" x14ac:dyDescent="0.25">
      <c r="A135" s="3" t="s">
        <v>13</v>
      </c>
      <c r="B135" s="28">
        <f t="shared" si="1"/>
        <v>44026</v>
      </c>
      <c r="C135" s="14">
        <v>18854</v>
      </c>
      <c r="D135" s="3">
        <f t="shared" si="10"/>
        <v>12</v>
      </c>
      <c r="E135" s="14">
        <v>708</v>
      </c>
      <c r="F135" s="3">
        <f t="shared" si="11"/>
        <v>0</v>
      </c>
      <c r="G135" s="14"/>
      <c r="R135" s="8">
        <f t="shared" si="14"/>
        <v>118.36767737254553</v>
      </c>
      <c r="U135" s="8">
        <f t="shared" si="12"/>
        <v>0.87350864210609647</v>
      </c>
    </row>
    <row r="136" spans="1:21" s="24" customFormat="1" x14ac:dyDescent="0.25">
      <c r="A136" s="3" t="s">
        <v>7</v>
      </c>
      <c r="B136" s="28">
        <f t="shared" si="1"/>
        <v>44027</v>
      </c>
      <c r="C136" s="6">
        <v>19055</v>
      </c>
      <c r="D136" s="3">
        <f t="shared" si="10"/>
        <v>201</v>
      </c>
      <c r="E136" s="6">
        <v>709</v>
      </c>
      <c r="F136" s="3">
        <f t="shared" si="11"/>
        <v>1</v>
      </c>
      <c r="G136" s="14"/>
      <c r="R136" s="8">
        <f t="shared" si="14"/>
        <v>118.36767737254553</v>
      </c>
      <c r="U136" s="8">
        <f t="shared" si="12"/>
        <v>0.86045947595626338</v>
      </c>
    </row>
    <row r="137" spans="1:21" s="24" customFormat="1" x14ac:dyDescent="0.25">
      <c r="A137" s="3" t="s">
        <v>8</v>
      </c>
      <c r="B137" s="28">
        <f t="shared" si="1"/>
        <v>44028</v>
      </c>
      <c r="C137" s="14">
        <v>19110</v>
      </c>
      <c r="D137" s="3">
        <f t="shared" si="10"/>
        <v>55</v>
      </c>
      <c r="E137" s="14">
        <v>710</v>
      </c>
      <c r="F137" s="3">
        <f t="shared" si="11"/>
        <v>1</v>
      </c>
      <c r="G137" s="14"/>
      <c r="R137" s="8">
        <f t="shared" si="14"/>
        <v>118.36767737254553</v>
      </c>
      <c r="U137" s="8">
        <f t="shared" si="12"/>
        <v>0.84760524861870734</v>
      </c>
    </row>
    <row r="138" spans="1:21" s="24" customFormat="1" x14ac:dyDescent="0.25">
      <c r="A138" s="3" t="s">
        <v>9</v>
      </c>
      <c r="B138" s="28">
        <f t="shared" si="1"/>
        <v>44029</v>
      </c>
      <c r="C138" s="14">
        <v>19263</v>
      </c>
      <c r="D138" s="3">
        <f t="shared" si="10"/>
        <v>153</v>
      </c>
      <c r="E138" s="14">
        <v>710</v>
      </c>
      <c r="F138" s="3">
        <f t="shared" si="11"/>
        <v>0</v>
      </c>
      <c r="G138" s="14"/>
      <c r="R138" s="8">
        <f t="shared" si="14"/>
        <v>118.36767737254553</v>
      </c>
      <c r="U138" s="8">
        <f t="shared" si="12"/>
        <v>0.83494304794256025</v>
      </c>
    </row>
    <row r="139" spans="1:21" s="24" customFormat="1" x14ac:dyDescent="0.25">
      <c r="A139" s="5" t="s">
        <v>10</v>
      </c>
      <c r="B139" s="28">
        <f t="shared" si="1"/>
        <v>44030</v>
      </c>
      <c r="C139" s="14">
        <v>19401</v>
      </c>
      <c r="D139" s="3">
        <f t="shared" si="10"/>
        <v>138</v>
      </c>
      <c r="E139" s="14">
        <v>710</v>
      </c>
      <c r="F139" s="3">
        <f t="shared" si="11"/>
        <v>0</v>
      </c>
      <c r="G139" s="14"/>
      <c r="R139" s="8">
        <f t="shared" si="14"/>
        <v>118.36767737254553</v>
      </c>
      <c r="U139" s="8">
        <f t="shared" si="12"/>
        <v>0.82247000528097747</v>
      </c>
    </row>
    <row r="140" spans="1:21" s="24" customFormat="1" x14ac:dyDescent="0.25">
      <c r="A140" s="5" t="s">
        <v>11</v>
      </c>
      <c r="B140" s="28">
        <f t="shared" si="1"/>
        <v>44031</v>
      </c>
      <c r="C140" s="14">
        <v>19503</v>
      </c>
      <c r="D140" s="3">
        <f t="shared" si="10"/>
        <v>102</v>
      </c>
      <c r="E140" s="14">
        <v>710</v>
      </c>
      <c r="F140" s="3">
        <f t="shared" si="11"/>
        <v>0</v>
      </c>
      <c r="G140" s="14"/>
      <c r="R140" s="8">
        <f t="shared" si="14"/>
        <v>118.36767737254553</v>
      </c>
      <c r="U140" s="8">
        <f t="shared" si="12"/>
        <v>0.8101832948412403</v>
      </c>
    </row>
    <row r="141" spans="1:21" s="24" customFormat="1" x14ac:dyDescent="0.25">
      <c r="A141" s="3" t="s">
        <v>12</v>
      </c>
      <c r="B141" s="28">
        <f t="shared" si="1"/>
        <v>44032</v>
      </c>
      <c r="C141" s="14">
        <v>19566</v>
      </c>
      <c r="D141" s="3">
        <f t="shared" si="10"/>
        <v>63</v>
      </c>
      <c r="E141" s="14">
        <v>710</v>
      </c>
      <c r="F141" s="3">
        <f t="shared" si="11"/>
        <v>0</v>
      </c>
      <c r="G141" s="14"/>
      <c r="R141" s="8">
        <f t="shared" si="14"/>
        <v>118.36767737254553</v>
      </c>
      <c r="U141" s="8">
        <f t="shared" si="12"/>
        <v>0.79808013304456693</v>
      </c>
    </row>
    <row r="142" spans="1:21" s="24" customFormat="1" x14ac:dyDescent="0.25">
      <c r="A142" s="3" t="s">
        <v>13</v>
      </c>
      <c r="B142" s="28">
        <f t="shared" si="1"/>
        <v>44033</v>
      </c>
      <c r="C142" s="14">
        <v>19674</v>
      </c>
      <c r="D142" s="3">
        <f t="shared" si="10"/>
        <v>108</v>
      </c>
      <c r="E142" s="14">
        <v>710</v>
      </c>
      <c r="F142" s="3">
        <f t="shared" si="11"/>
        <v>0</v>
      </c>
      <c r="G142" s="14"/>
      <c r="R142" s="8">
        <f t="shared" si="14"/>
        <v>118.36767737254553</v>
      </c>
      <c r="U142" s="8">
        <f t="shared" si="12"/>
        <v>0.78615777789548691</v>
      </c>
    </row>
    <row r="143" spans="1:21" s="24" customFormat="1" x14ac:dyDescent="0.25">
      <c r="A143" s="3" t="s">
        <v>7</v>
      </c>
      <c r="B143" s="28">
        <f t="shared" si="1"/>
        <v>44034</v>
      </c>
      <c r="C143" s="6">
        <v>19813</v>
      </c>
      <c r="D143" s="3">
        <f t="shared" si="10"/>
        <v>139</v>
      </c>
      <c r="E143" s="6">
        <v>710</v>
      </c>
      <c r="F143" s="3">
        <f t="shared" si="11"/>
        <v>0</v>
      </c>
      <c r="G143" s="14"/>
      <c r="R143" s="8">
        <f t="shared" si="14"/>
        <v>118.36767737254553</v>
      </c>
      <c r="U143" s="8">
        <f t="shared" si="12"/>
        <v>0.77441352836063715</v>
      </c>
    </row>
    <row r="144" spans="1:21" s="24" customFormat="1" x14ac:dyDescent="0.25">
      <c r="A144" s="3" t="s">
        <v>8</v>
      </c>
      <c r="B144" s="28">
        <f t="shared" si="1"/>
        <v>44035</v>
      </c>
      <c r="C144" s="14">
        <v>19953</v>
      </c>
      <c r="D144" s="3">
        <f t="shared" si="10"/>
        <v>140</v>
      </c>
      <c r="E144" s="14">
        <v>711</v>
      </c>
      <c r="F144" s="3">
        <f t="shared" si="11"/>
        <v>1</v>
      </c>
      <c r="G144" s="14"/>
      <c r="R144" s="8">
        <f t="shared" si="14"/>
        <v>118.36767737254553</v>
      </c>
      <c r="U144" s="8">
        <f t="shared" si="12"/>
        <v>0.76284472375683676</v>
      </c>
    </row>
    <row r="145" spans="1:21" s="24" customFormat="1" x14ac:dyDescent="0.25">
      <c r="A145" s="3" t="s">
        <v>9</v>
      </c>
      <c r="B145" s="28">
        <f t="shared" si="1"/>
        <v>44036</v>
      </c>
      <c r="C145" s="14">
        <v>20117</v>
      </c>
      <c r="D145" s="3">
        <f t="shared" si="10"/>
        <v>164</v>
      </c>
      <c r="E145" s="14">
        <v>711</v>
      </c>
      <c r="F145" s="3">
        <f t="shared" si="11"/>
        <v>0</v>
      </c>
      <c r="G145" s="14"/>
      <c r="R145" s="8">
        <f t="shared" si="14"/>
        <v>118.36767737254553</v>
      </c>
      <c r="U145" s="8">
        <f t="shared" si="12"/>
        <v>0.75144874314830445</v>
      </c>
    </row>
    <row r="146" spans="1:21" s="24" customFormat="1" x14ac:dyDescent="0.25">
      <c r="A146" s="5" t="s">
        <v>10</v>
      </c>
      <c r="B146" s="28">
        <f t="shared" si="1"/>
        <v>44037</v>
      </c>
      <c r="C146" s="14">
        <v>20224</v>
      </c>
      <c r="D146" s="3">
        <f t="shared" si="10"/>
        <v>107</v>
      </c>
      <c r="E146" s="14">
        <v>711</v>
      </c>
      <c r="F146" s="3">
        <f t="shared" si="11"/>
        <v>0</v>
      </c>
      <c r="G146" s="14"/>
      <c r="R146" s="8">
        <f t="shared" si="14"/>
        <v>118.36767737254553</v>
      </c>
      <c r="U146" s="8">
        <f t="shared" si="12"/>
        <v>0.74022300475287994</v>
      </c>
    </row>
    <row r="147" spans="1:21" s="24" customFormat="1" x14ac:dyDescent="0.25">
      <c r="A147" s="5" t="s">
        <v>11</v>
      </c>
      <c r="B147" s="28">
        <f t="shared" si="1"/>
        <v>44038</v>
      </c>
      <c r="C147" s="14">
        <v>20344</v>
      </c>
      <c r="D147" s="3">
        <f t="shared" si="10"/>
        <v>120</v>
      </c>
      <c r="E147" s="14">
        <v>712</v>
      </c>
      <c r="F147" s="3">
        <f t="shared" si="11"/>
        <v>1</v>
      </c>
      <c r="G147" s="14"/>
      <c r="R147" s="8">
        <f t="shared" si="14"/>
        <v>118.36767737254553</v>
      </c>
      <c r="U147" s="8">
        <f t="shared" si="12"/>
        <v>0.7291649653571165</v>
      </c>
    </row>
    <row r="148" spans="1:21" s="24" customFormat="1" x14ac:dyDescent="0.25">
      <c r="A148" s="3" t="s">
        <v>12</v>
      </c>
      <c r="B148" s="28">
        <f t="shared" si="1"/>
        <v>44039</v>
      </c>
      <c r="C148" s="14">
        <v>20481</v>
      </c>
      <c r="D148" s="3">
        <f t="shared" ref="D148:D164" si="15">C148-C147</f>
        <v>137</v>
      </c>
      <c r="E148" s="14">
        <v>712</v>
      </c>
      <c r="F148" s="3">
        <f t="shared" si="11"/>
        <v>0</v>
      </c>
      <c r="G148" s="14"/>
      <c r="R148" s="8">
        <f t="shared" si="14"/>
        <v>118.36767737254553</v>
      </c>
      <c r="U148" s="8">
        <f t="shared" si="12"/>
        <v>0.7182721197401104</v>
      </c>
    </row>
    <row r="149" spans="1:21" s="24" customFormat="1" x14ac:dyDescent="0.25">
      <c r="A149" s="3" t="s">
        <v>13</v>
      </c>
      <c r="B149" s="28">
        <f t="shared" si="1"/>
        <v>44040</v>
      </c>
      <c r="C149" s="14">
        <v>20545</v>
      </c>
      <c r="D149" s="3">
        <f t="shared" si="15"/>
        <v>64</v>
      </c>
      <c r="E149" s="14">
        <v>713</v>
      </c>
      <c r="F149" s="3">
        <f t="shared" ref="F149:F164" si="16">E149-E148</f>
        <v>1</v>
      </c>
      <c r="G149" s="14"/>
      <c r="R149" s="8">
        <f t="shared" si="14"/>
        <v>118.36767737254553</v>
      </c>
      <c r="U149" s="8">
        <f t="shared" si="12"/>
        <v>0.70754200010593837</v>
      </c>
    </row>
    <row r="150" spans="1:21" s="24" customFormat="1" x14ac:dyDescent="0.25">
      <c r="A150" s="3" t="s">
        <v>7</v>
      </c>
      <c r="B150" s="28">
        <f t="shared" si="1"/>
        <v>44041</v>
      </c>
      <c r="C150" s="6">
        <v>20677</v>
      </c>
      <c r="D150" s="3">
        <f t="shared" si="15"/>
        <v>132</v>
      </c>
      <c r="E150" s="6">
        <v>713</v>
      </c>
      <c r="F150" s="3">
        <f t="shared" si="16"/>
        <v>0</v>
      </c>
      <c r="G150" s="14"/>
      <c r="R150" s="8">
        <f t="shared" si="14"/>
        <v>118.36767737254553</v>
      </c>
      <c r="U150" s="8">
        <f t="shared" si="12"/>
        <v>0.69697217552457358</v>
      </c>
    </row>
    <row r="151" spans="1:21" s="24" customFormat="1" x14ac:dyDescent="0.25">
      <c r="A151" s="3" t="s">
        <v>8</v>
      </c>
      <c r="B151" s="28">
        <f t="shared" si="1"/>
        <v>44042</v>
      </c>
      <c r="C151" s="14">
        <v>20841</v>
      </c>
      <c r="D151" s="3">
        <f t="shared" si="15"/>
        <v>164</v>
      </c>
      <c r="E151" s="14">
        <v>716</v>
      </c>
      <c r="F151" s="3">
        <f t="shared" si="16"/>
        <v>3</v>
      </c>
      <c r="G151" s="14"/>
      <c r="R151" s="8">
        <f t="shared" si="14"/>
        <v>118.36767737254553</v>
      </c>
      <c r="U151" s="8">
        <f t="shared" si="12"/>
        <v>0.68656025138115317</v>
      </c>
    </row>
    <row r="152" spans="1:21" s="24" customFormat="1" x14ac:dyDescent="0.25">
      <c r="A152" s="3" t="s">
        <v>9</v>
      </c>
      <c r="B152" s="28">
        <f t="shared" si="1"/>
        <v>44043</v>
      </c>
      <c r="C152" s="14">
        <v>21004</v>
      </c>
      <c r="D152" s="3">
        <f t="shared" si="15"/>
        <v>163</v>
      </c>
      <c r="E152" s="14">
        <v>718</v>
      </c>
      <c r="F152" s="3">
        <f t="shared" si="16"/>
        <v>2</v>
      </c>
      <c r="G152" s="14"/>
      <c r="R152" s="8">
        <f t="shared" si="14"/>
        <v>118.36767737254553</v>
      </c>
      <c r="U152" s="8">
        <f t="shared" si="12"/>
        <v>0.67630386883347404</v>
      </c>
    </row>
    <row r="153" spans="1:21" s="24" customFormat="1" x14ac:dyDescent="0.25">
      <c r="A153" s="5" t="s">
        <v>10</v>
      </c>
      <c r="B153" s="28">
        <f t="shared" si="1"/>
        <v>44044</v>
      </c>
      <c r="C153" s="14">
        <v>21093</v>
      </c>
      <c r="D153" s="3">
        <f t="shared" si="15"/>
        <v>89</v>
      </c>
      <c r="E153" s="14">
        <v>718</v>
      </c>
      <c r="F153" s="3">
        <f t="shared" si="16"/>
        <v>0</v>
      </c>
      <c r="G153" s="14"/>
      <c r="R153" s="8">
        <f t="shared" si="14"/>
        <v>118.36767737254553</v>
      </c>
      <c r="U153" s="8">
        <f t="shared" si="12"/>
        <v>0.66620070427759204</v>
      </c>
    </row>
    <row r="154" spans="1:21" s="24" customFormat="1" x14ac:dyDescent="0.25">
      <c r="A154" s="5" t="s">
        <v>11</v>
      </c>
      <c r="B154" s="28">
        <f t="shared" si="1"/>
        <v>44045</v>
      </c>
      <c r="C154" s="14">
        <v>21219</v>
      </c>
      <c r="D154" s="3">
        <f t="shared" si="15"/>
        <v>126</v>
      </c>
      <c r="E154" s="14">
        <v>718</v>
      </c>
      <c r="F154" s="3">
        <f t="shared" si="16"/>
        <v>0</v>
      </c>
      <c r="G154" s="14"/>
      <c r="R154" s="8">
        <f t="shared" si="14"/>
        <v>118.36767737254553</v>
      </c>
      <c r="U154" s="8">
        <f t="shared" si="12"/>
        <v>0.65624846882140497</v>
      </c>
    </row>
    <row r="155" spans="1:21" s="24" customFormat="1" x14ac:dyDescent="0.25">
      <c r="A155" s="3" t="s">
        <v>12</v>
      </c>
      <c r="B155" s="28">
        <f t="shared" si="1"/>
        <v>44046</v>
      </c>
      <c r="C155" s="14">
        <v>21304</v>
      </c>
      <c r="D155" s="3">
        <f t="shared" si="15"/>
        <v>85</v>
      </c>
      <c r="E155" s="14">
        <v>718</v>
      </c>
      <c r="F155" s="3">
        <f t="shared" si="16"/>
        <v>0</v>
      </c>
      <c r="G155" s="14"/>
      <c r="R155" s="8">
        <f t="shared" si="14"/>
        <v>118.36767737254553</v>
      </c>
      <c r="U155" s="8">
        <f t="shared" si="12"/>
        <v>0.64644490776609953</v>
      </c>
    </row>
    <row r="156" spans="1:21" s="24" customFormat="1" x14ac:dyDescent="0.25">
      <c r="A156" s="3" t="s">
        <v>13</v>
      </c>
      <c r="B156" s="28">
        <f t="shared" si="1"/>
        <v>44047</v>
      </c>
      <c r="C156" s="14">
        <v>21336</v>
      </c>
      <c r="D156" s="3">
        <f t="shared" si="15"/>
        <v>32</v>
      </c>
      <c r="E156" s="14">
        <v>718</v>
      </c>
      <c r="F156" s="3">
        <f t="shared" si="16"/>
        <v>0</v>
      </c>
      <c r="G156" s="14"/>
      <c r="R156" s="8">
        <f t="shared" si="14"/>
        <v>118.36767737254553</v>
      </c>
      <c r="U156" s="8">
        <f t="shared" si="12"/>
        <v>0.63678780009534475</v>
      </c>
    </row>
    <row r="157" spans="1:21" s="24" customFormat="1" x14ac:dyDescent="0.25">
      <c r="A157" s="3" t="s">
        <v>7</v>
      </c>
      <c r="B157" s="28">
        <f t="shared" si="1"/>
        <v>44048</v>
      </c>
      <c r="C157" s="6">
        <v>21467</v>
      </c>
      <c r="D157" s="3">
        <f t="shared" si="15"/>
        <v>131</v>
      </c>
      <c r="E157" s="6">
        <v>719</v>
      </c>
      <c r="F157" s="3">
        <f t="shared" si="16"/>
        <v>1</v>
      </c>
      <c r="G157" s="14"/>
      <c r="R157" s="8">
        <f t="shared" si="14"/>
        <v>118.36767737254553</v>
      </c>
      <c r="U157" s="8">
        <f t="shared" si="12"/>
        <v>0.62727495797211641</v>
      </c>
    </row>
    <row r="158" spans="1:21" s="24" customFormat="1" x14ac:dyDescent="0.25">
      <c r="A158" s="3" t="s">
        <v>8</v>
      </c>
      <c r="B158" s="28">
        <f t="shared" si="1"/>
        <v>44049</v>
      </c>
      <c r="C158" s="14">
        <v>21570</v>
      </c>
      <c r="D158" s="3">
        <f t="shared" si="15"/>
        <v>103</v>
      </c>
      <c r="E158" s="14">
        <v>719</v>
      </c>
      <c r="F158" s="3">
        <f t="shared" si="16"/>
        <v>0</v>
      </c>
      <c r="G158" s="14"/>
      <c r="R158" s="8">
        <f t="shared" si="14"/>
        <v>118.36767737254553</v>
      </c>
      <c r="U158" s="8">
        <f t="shared" si="12"/>
        <v>0.61790422624303809</v>
      </c>
    </row>
    <row r="159" spans="1:21" s="24" customFormat="1" x14ac:dyDescent="0.25">
      <c r="A159" s="3" t="s">
        <v>9</v>
      </c>
      <c r="B159" s="28">
        <f t="shared" si="1"/>
        <v>44050</v>
      </c>
      <c r="C159" s="14">
        <v>21684</v>
      </c>
      <c r="D159" s="3">
        <f t="shared" si="15"/>
        <v>114</v>
      </c>
      <c r="E159" s="14">
        <v>719</v>
      </c>
      <c r="F159" s="3">
        <f t="shared" si="16"/>
        <v>0</v>
      </c>
      <c r="G159" s="14"/>
      <c r="R159" s="8">
        <f t="shared" si="14"/>
        <v>118.36767737254553</v>
      </c>
      <c r="U159" s="8">
        <f t="shared" si="12"/>
        <v>0.60867348195012683</v>
      </c>
    </row>
    <row r="160" spans="1:21" s="24" customFormat="1" x14ac:dyDescent="0.25">
      <c r="A160" s="5" t="s">
        <v>10</v>
      </c>
      <c r="B160" s="28">
        <f t="shared" si="1"/>
        <v>44051</v>
      </c>
      <c r="C160" s="14">
        <v>21814</v>
      </c>
      <c r="D160" s="3">
        <f t="shared" si="15"/>
        <v>130</v>
      </c>
      <c r="E160" s="14">
        <v>720</v>
      </c>
      <c r="F160" s="3">
        <f t="shared" si="16"/>
        <v>1</v>
      </c>
      <c r="G160" s="14"/>
      <c r="R160" s="8">
        <f t="shared" si="14"/>
        <v>118.36767737254553</v>
      </c>
      <c r="U160" s="8">
        <f t="shared" si="12"/>
        <v>0.59958063384983296</v>
      </c>
    </row>
    <row r="161" spans="1:21" s="24" customFormat="1" x14ac:dyDescent="0.25">
      <c r="A161" s="5" t="s">
        <v>11</v>
      </c>
      <c r="B161" s="28">
        <f t="shared" si="1"/>
        <v>44052</v>
      </c>
      <c r="C161" s="14">
        <v>21930</v>
      </c>
      <c r="D161" s="3">
        <f t="shared" si="15"/>
        <v>116</v>
      </c>
      <c r="E161" s="14">
        <v>721</v>
      </c>
      <c r="F161" s="3">
        <f t="shared" si="16"/>
        <v>1</v>
      </c>
      <c r="G161" s="14"/>
      <c r="R161" s="8">
        <f t="shared" si="14"/>
        <v>118.36767737254553</v>
      </c>
      <c r="U161" s="8">
        <f t="shared" si="12"/>
        <v>0.59062362193926454</v>
      </c>
    </row>
    <row r="162" spans="1:21" s="24" customFormat="1" x14ac:dyDescent="0.25">
      <c r="A162" s="3" t="s">
        <v>12</v>
      </c>
      <c r="B162" s="28">
        <f t="shared" si="1"/>
        <v>44053</v>
      </c>
      <c r="C162" s="14">
        <v>22006</v>
      </c>
      <c r="D162" s="3">
        <f t="shared" si="15"/>
        <v>76</v>
      </c>
      <c r="E162" s="14">
        <v>721</v>
      </c>
      <c r="F162" s="3">
        <f t="shared" si="16"/>
        <v>0</v>
      </c>
      <c r="G162" s="14"/>
      <c r="R162" s="8">
        <f t="shared" si="14"/>
        <v>118.36767737254553</v>
      </c>
      <c r="U162" s="8">
        <f t="shared" si="12"/>
        <v>0.58180041698948959</v>
      </c>
    </row>
    <row r="163" spans="1:21" s="24" customFormat="1" x14ac:dyDescent="0.25">
      <c r="A163" s="3" t="s">
        <v>13</v>
      </c>
      <c r="B163" s="28">
        <f t="shared" si="1"/>
        <v>44054</v>
      </c>
      <c r="C163" s="14">
        <v>22117</v>
      </c>
      <c r="D163" s="3">
        <f t="shared" si="15"/>
        <v>111</v>
      </c>
      <c r="E163" s="14">
        <v>723</v>
      </c>
      <c r="F163" s="3">
        <f t="shared" si="16"/>
        <v>2</v>
      </c>
      <c r="G163" s="14"/>
      <c r="R163" s="8">
        <f t="shared" si="14"/>
        <v>118.36767737254553</v>
      </c>
      <c r="U163" s="8">
        <f t="shared" si="12"/>
        <v>0.57310902008581033</v>
      </c>
    </row>
    <row r="164" spans="1:21" s="24" customFormat="1" x14ac:dyDescent="0.25">
      <c r="A164" s="3" t="s">
        <v>7</v>
      </c>
      <c r="B164" s="28">
        <f t="shared" si="1"/>
        <v>44055</v>
      </c>
      <c r="C164" s="6">
        <v>22255</v>
      </c>
      <c r="D164" s="3">
        <f t="shared" si="15"/>
        <v>138</v>
      </c>
      <c r="E164" s="6">
        <v>723</v>
      </c>
      <c r="F164" s="3">
        <f t="shared" si="16"/>
        <v>0</v>
      </c>
      <c r="G164" s="14"/>
      <c r="R164" s="8">
        <f t="shared" si="14"/>
        <v>118.36767737254553</v>
      </c>
      <c r="U164" s="8">
        <f t="shared" si="12"/>
        <v>0.56454746217490481</v>
      </c>
    </row>
    <row r="165" spans="1:21" s="24" customFormat="1" x14ac:dyDescent="0.25">
      <c r="A165" s="3" t="s">
        <v>8</v>
      </c>
      <c r="B165" s="28">
        <f t="shared" si="1"/>
        <v>44056</v>
      </c>
      <c r="C165" s="14"/>
      <c r="D165" s="14"/>
      <c r="E165" s="14"/>
      <c r="F165" s="14"/>
      <c r="G165" s="14"/>
      <c r="R165" s="8">
        <f t="shared" si="14"/>
        <v>118.36767737254553</v>
      </c>
      <c r="U165" s="8">
        <f t="shared" si="12"/>
        <v>0.5561138036187343</v>
      </c>
    </row>
    <row r="166" spans="1:21" s="24" customFormat="1" x14ac:dyDescent="0.25">
      <c r="A166" s="3" t="s">
        <v>9</v>
      </c>
      <c r="B166" s="28">
        <f t="shared" si="1"/>
        <v>44057</v>
      </c>
      <c r="C166" s="14"/>
      <c r="D166" s="14"/>
      <c r="E166" s="14"/>
      <c r="F166" s="14"/>
      <c r="G166" s="14"/>
      <c r="R166" s="8">
        <f t="shared" si="14"/>
        <v>118.36767737254553</v>
      </c>
      <c r="U166" s="8">
        <f t="shared" si="12"/>
        <v>0.54780613375511422</v>
      </c>
    </row>
    <row r="167" spans="1:21" s="24" customFormat="1" x14ac:dyDescent="0.25">
      <c r="A167" s="5" t="s">
        <v>10</v>
      </c>
      <c r="B167" s="28">
        <f t="shared" si="1"/>
        <v>44058</v>
      </c>
      <c r="C167" s="14"/>
      <c r="D167" s="14"/>
      <c r="E167" s="14"/>
      <c r="F167" s="14"/>
      <c r="G167" s="14"/>
      <c r="R167" s="8">
        <f t="shared" si="14"/>
        <v>118.36767737254553</v>
      </c>
      <c r="U167" s="8">
        <f t="shared" si="12"/>
        <v>0.53962257046484974</v>
      </c>
    </row>
    <row r="168" spans="1:21" s="24" customFormat="1" x14ac:dyDescent="0.25">
      <c r="A168" s="5" t="s">
        <v>11</v>
      </c>
      <c r="B168" s="28">
        <f t="shared" si="1"/>
        <v>44059</v>
      </c>
      <c r="C168" s="14"/>
      <c r="D168" s="14"/>
      <c r="E168" s="14"/>
      <c r="F168" s="14"/>
      <c r="G168" s="14"/>
      <c r="R168" s="8">
        <f t="shared" si="14"/>
        <v>118.36767737254553</v>
      </c>
      <c r="U168" s="8">
        <f t="shared" si="12"/>
        <v>0.53156125974533819</v>
      </c>
    </row>
    <row r="169" spans="1:21" s="24" customFormat="1" x14ac:dyDescent="0.25">
      <c r="A169" s="3" t="s">
        <v>12</v>
      </c>
      <c r="B169" s="28">
        <f t="shared" si="1"/>
        <v>44060</v>
      </c>
      <c r="C169" s="14"/>
      <c r="D169" s="14"/>
      <c r="E169" s="14"/>
      <c r="F169" s="14"/>
      <c r="G169" s="14"/>
      <c r="R169" s="8">
        <f>R168*$S$130</f>
        <v>118.36767737254553</v>
      </c>
      <c r="U169" s="8">
        <f t="shared" si="12"/>
        <v>0.52362037529054073</v>
      </c>
    </row>
    <row r="170" spans="1:21" s="24" customFormat="1" x14ac:dyDescent="0.25">
      <c r="A170" s="3" t="s">
        <v>13</v>
      </c>
      <c r="B170" s="28">
        <f t="shared" si="1"/>
        <v>44061</v>
      </c>
      <c r="C170" s="14"/>
      <c r="D170" s="14"/>
      <c r="E170" s="14"/>
      <c r="F170" s="14"/>
      <c r="G170" s="14"/>
      <c r="R170" s="8">
        <f t="shared" si="14"/>
        <v>118.36767737254553</v>
      </c>
      <c r="U170" s="8">
        <f t="shared" si="12"/>
        <v>0.51579811807722931</v>
      </c>
    </row>
    <row r="171" spans="1:21" s="24" customFormat="1" x14ac:dyDescent="0.25">
      <c r="A171" s="3" t="s">
        <v>7</v>
      </c>
      <c r="B171" s="28">
        <f t="shared" si="1"/>
        <v>44062</v>
      </c>
      <c r="C171" s="6"/>
      <c r="D171" s="14"/>
      <c r="E171" s="6"/>
      <c r="F171" s="14"/>
      <c r="G171" s="14"/>
      <c r="R171" s="8">
        <f t="shared" si="14"/>
        <v>118.36767737254553</v>
      </c>
      <c r="U171" s="8">
        <f t="shared" si="12"/>
        <v>0.50809271595741434</v>
      </c>
    </row>
    <row r="172" spans="1:21" s="24" customFormat="1" x14ac:dyDescent="0.25">
      <c r="A172" s="3" t="s">
        <v>8</v>
      </c>
      <c r="B172" s="28">
        <f t="shared" si="1"/>
        <v>44063</v>
      </c>
      <c r="C172" s="14"/>
      <c r="D172" s="14"/>
      <c r="E172" s="14"/>
      <c r="F172" s="14"/>
      <c r="G172" s="14"/>
      <c r="R172" s="8">
        <f t="shared" si="14"/>
        <v>118.36767737254553</v>
      </c>
      <c r="U172" s="8">
        <f t="shared" si="12"/>
        <v>0.5005024232568609</v>
      </c>
    </row>
    <row r="173" spans="1:21" s="24" customFormat="1" x14ac:dyDescent="0.25">
      <c r="A173" s="3" t="s">
        <v>9</v>
      </c>
      <c r="B173" s="28">
        <f t="shared" si="1"/>
        <v>44064</v>
      </c>
      <c r="C173" s="14"/>
      <c r="D173" s="14"/>
      <c r="E173" s="14"/>
      <c r="F173" s="14"/>
      <c r="G173" s="14"/>
      <c r="R173" s="8">
        <f t="shared" si="14"/>
        <v>118.36767737254553</v>
      </c>
      <c r="U173" s="8">
        <f t="shared" si="12"/>
        <v>0.49302552037960279</v>
      </c>
    </row>
    <row r="174" spans="1:21" s="24" customFormat="1" x14ac:dyDescent="0.25">
      <c r="A174" s="5" t="s">
        <v>10</v>
      </c>
      <c r="B174" s="28">
        <f t="shared" si="1"/>
        <v>44065</v>
      </c>
      <c r="C174" s="14"/>
      <c r="D174" s="14"/>
      <c r="E174" s="14"/>
      <c r="F174" s="14"/>
      <c r="G174" s="14"/>
      <c r="R174" s="8">
        <f t="shared" si="14"/>
        <v>118.36767737254553</v>
      </c>
      <c r="U174" s="8">
        <f t="shared" si="12"/>
        <v>0.4856603134183648</v>
      </c>
    </row>
    <row r="175" spans="1:21" s="24" customFormat="1" x14ac:dyDescent="0.25">
      <c r="A175" s="5" t="s">
        <v>11</v>
      </c>
      <c r="B175" s="28">
        <f t="shared" si="1"/>
        <v>44066</v>
      </c>
      <c r="C175" s="14"/>
      <c r="D175" s="14"/>
      <c r="E175" s="14"/>
      <c r="F175" s="14"/>
      <c r="G175" s="14"/>
      <c r="R175" s="8">
        <f t="shared" si="14"/>
        <v>118.36767737254553</v>
      </c>
      <c r="U175" s="8">
        <f t="shared" si="12"/>
        <v>0.4784051337708044</v>
      </c>
    </row>
  </sheetData>
  <mergeCells count="1">
    <mergeCell ref="R1:U1"/>
  </mergeCells>
  <phoneticPr fontId="2" type="noConversion"/>
  <printOptions horizontalCentered="1"/>
  <pageMargins left="0.70866141732283472" right="0.70866141732283472" top="0.78740157480314965" bottom="0.78740157480314965" header="0.31496062992125984" footer="0.31496062992125984"/>
  <pageSetup paperSize="9" scale="64" fitToWidth="2" orientation="portrait" r:id="rId1"/>
  <headerFooter>
    <oddFooter>&amp;L&amp;F/ Austria&amp;C&amp;P&amp;R&amp;D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F59D3-2E46-4ACD-99E1-5077C7B9F50F}">
  <sheetPr>
    <pageSetUpPr fitToPage="1"/>
  </sheetPr>
  <dimension ref="A1:U175"/>
  <sheetViews>
    <sheetView zoomScaleNormal="100" workbookViewId="0">
      <pane ySplit="31" topLeftCell="A137" activePane="bottomLeft" state="frozen"/>
      <selection pane="bottomLeft" activeCell="S137" sqref="S137"/>
    </sheetView>
  </sheetViews>
  <sheetFormatPr baseColWidth="10" defaultRowHeight="15" x14ac:dyDescent="0.25"/>
  <cols>
    <col min="7" max="7" width="11.42578125" style="7"/>
    <col min="8" max="16" width="0" hidden="1" customWidth="1"/>
    <col min="17" max="17" width="2.7109375" customWidth="1"/>
  </cols>
  <sheetData>
    <row r="1" spans="1:21" ht="18.75" x14ac:dyDescent="0.3">
      <c r="A1" s="26" t="s">
        <v>19</v>
      </c>
      <c r="B1" s="24"/>
      <c r="C1" t="s">
        <v>20</v>
      </c>
      <c r="F1">
        <v>1E-3</v>
      </c>
      <c r="G1" s="33" t="s">
        <v>38</v>
      </c>
      <c r="R1" s="34" t="s">
        <v>37</v>
      </c>
      <c r="S1" s="34"/>
      <c r="T1" s="34"/>
      <c r="U1" s="34"/>
    </row>
    <row r="2" spans="1:21" x14ac:dyDescent="0.25">
      <c r="A2" s="1" t="s">
        <v>6</v>
      </c>
      <c r="B2" s="1" t="s">
        <v>0</v>
      </c>
      <c r="C2" s="1" t="s">
        <v>4</v>
      </c>
      <c r="D2" s="1" t="s">
        <v>5</v>
      </c>
      <c r="E2" s="2" t="s">
        <v>3</v>
      </c>
      <c r="F2" s="2" t="s">
        <v>2</v>
      </c>
      <c r="G2" s="2" t="s">
        <v>16</v>
      </c>
      <c r="R2" s="22" t="s">
        <v>35</v>
      </c>
      <c r="S2" s="9" t="s">
        <v>17</v>
      </c>
      <c r="U2" s="22" t="s">
        <v>36</v>
      </c>
    </row>
    <row r="3" spans="1:21" x14ac:dyDescent="0.25">
      <c r="A3" s="3" t="s">
        <v>7</v>
      </c>
      <c r="B3" s="27">
        <v>43894</v>
      </c>
      <c r="C3" s="6">
        <v>8</v>
      </c>
      <c r="D3" s="4" t="s">
        <v>1</v>
      </c>
      <c r="E3" s="4">
        <v>0</v>
      </c>
      <c r="F3" s="3"/>
      <c r="G3" s="3"/>
      <c r="R3" s="8">
        <v>8</v>
      </c>
      <c r="S3" s="9">
        <v>2.2999999999999998</v>
      </c>
      <c r="U3" s="8"/>
    </row>
    <row r="4" spans="1:21" x14ac:dyDescent="0.25">
      <c r="A4" s="3" t="s">
        <v>8</v>
      </c>
      <c r="B4" s="27">
        <f>B3+1</f>
        <v>43895</v>
      </c>
      <c r="C4" s="3">
        <v>10</v>
      </c>
      <c r="D4" s="4"/>
      <c r="E4" s="4">
        <v>0</v>
      </c>
      <c r="F4" s="4"/>
      <c r="G4" s="3"/>
      <c r="R4" s="8">
        <f t="shared" ref="R4:R33" si="0">R3*$S$4</f>
        <v>9.0108423628465779</v>
      </c>
      <c r="S4" s="7">
        <f>POWER(S3,1/7)</f>
        <v>1.1263552953558222</v>
      </c>
      <c r="U4" s="8"/>
    </row>
    <row r="5" spans="1:21" x14ac:dyDescent="0.25">
      <c r="A5" s="3" t="s">
        <v>9</v>
      </c>
      <c r="B5" s="27">
        <f t="shared" ref="B5:B175" si="1">B4+1</f>
        <v>43896</v>
      </c>
      <c r="C5" s="3">
        <v>20</v>
      </c>
      <c r="D5" s="3">
        <f t="shared" ref="D5:F20" si="2">C5-C4</f>
        <v>10</v>
      </c>
      <c r="E5" s="3">
        <v>0</v>
      </c>
      <c r="F5" s="3">
        <f t="shared" si="2"/>
        <v>0</v>
      </c>
      <c r="G5" s="3"/>
      <c r="R5" s="8">
        <f t="shared" si="0"/>
        <v>10.149410011008813</v>
      </c>
      <c r="S5" s="7" t="s">
        <v>18</v>
      </c>
      <c r="U5" s="8"/>
    </row>
    <row r="6" spans="1:21" x14ac:dyDescent="0.25">
      <c r="A6" s="5" t="s">
        <v>10</v>
      </c>
      <c r="B6" s="27">
        <f t="shared" si="1"/>
        <v>43897</v>
      </c>
      <c r="C6" s="3">
        <v>23</v>
      </c>
      <c r="D6" s="3">
        <f t="shared" si="2"/>
        <v>3</v>
      </c>
      <c r="E6" s="3">
        <v>0</v>
      </c>
      <c r="F6" s="3">
        <f t="shared" si="2"/>
        <v>0</v>
      </c>
      <c r="G6" s="3"/>
      <c r="R6" s="8">
        <f t="shared" si="0"/>
        <v>11.431841710637171</v>
      </c>
      <c r="U6" s="8"/>
    </row>
    <row r="7" spans="1:21" x14ac:dyDescent="0.25">
      <c r="A7" s="5" t="s">
        <v>11</v>
      </c>
      <c r="B7" s="27">
        <f t="shared" si="1"/>
        <v>43898</v>
      </c>
      <c r="C7" s="3">
        <v>31</v>
      </c>
      <c r="D7" s="3">
        <f t="shared" si="2"/>
        <v>8</v>
      </c>
      <c r="E7" s="3">
        <v>0</v>
      </c>
      <c r="F7" s="3">
        <f t="shared" si="2"/>
        <v>0</v>
      </c>
      <c r="G7" s="3"/>
      <c r="R7" s="8">
        <f t="shared" si="0"/>
        <v>12.876315446445739</v>
      </c>
      <c r="U7" s="8"/>
    </row>
    <row r="8" spans="1:21" x14ac:dyDescent="0.25">
      <c r="A8" s="3" t="s">
        <v>12</v>
      </c>
      <c r="B8" s="27">
        <f t="shared" si="1"/>
        <v>43899</v>
      </c>
      <c r="C8" s="3">
        <v>38</v>
      </c>
      <c r="D8" s="3">
        <f t="shared" si="2"/>
        <v>7</v>
      </c>
      <c r="E8" s="3">
        <v>0</v>
      </c>
      <c r="F8" s="3">
        <f t="shared" si="2"/>
        <v>0</v>
      </c>
      <c r="G8" s="3"/>
      <c r="R8" s="8">
        <f t="shared" si="0"/>
        <v>14.503306087776126</v>
      </c>
      <c r="U8" s="8"/>
    </row>
    <row r="9" spans="1:21" x14ac:dyDescent="0.25">
      <c r="A9" s="3" t="s">
        <v>13</v>
      </c>
      <c r="B9" s="27">
        <f t="shared" si="1"/>
        <v>43900</v>
      </c>
      <c r="C9" s="3">
        <v>113</v>
      </c>
      <c r="D9" s="3">
        <f t="shared" si="2"/>
        <v>75</v>
      </c>
      <c r="E9" s="3">
        <v>0</v>
      </c>
      <c r="F9" s="3">
        <f t="shared" si="2"/>
        <v>0</v>
      </c>
      <c r="G9" s="3"/>
      <c r="R9" s="8">
        <f t="shared" si="0"/>
        <v>16.335875612132973</v>
      </c>
      <c r="T9" s="9" t="s">
        <v>17</v>
      </c>
      <c r="U9" s="8">
        <v>1</v>
      </c>
    </row>
    <row r="10" spans="1:21" x14ac:dyDescent="0.25">
      <c r="A10" s="3" t="s">
        <v>7</v>
      </c>
      <c r="B10" s="27">
        <f t="shared" si="1"/>
        <v>43901</v>
      </c>
      <c r="C10" s="6">
        <v>264</v>
      </c>
      <c r="D10" s="3">
        <f t="shared" si="2"/>
        <v>151</v>
      </c>
      <c r="E10" s="6">
        <v>0</v>
      </c>
      <c r="F10" s="3">
        <f t="shared" si="2"/>
        <v>0</v>
      </c>
      <c r="G10" s="3"/>
      <c r="R10" s="8">
        <f t="shared" si="0"/>
        <v>18.400000000000009</v>
      </c>
      <c r="T10" s="9">
        <v>2.2999999999999998</v>
      </c>
      <c r="U10" s="8">
        <f t="shared" ref="U10:U33" si="3">U9*$T$11</f>
        <v>1.1263552953558222</v>
      </c>
    </row>
    <row r="11" spans="1:21" x14ac:dyDescent="0.25">
      <c r="A11" s="3" t="s">
        <v>8</v>
      </c>
      <c r="B11" s="27">
        <f t="shared" si="1"/>
        <v>43902</v>
      </c>
      <c r="C11" s="3">
        <v>516</v>
      </c>
      <c r="D11" s="3">
        <f t="shared" si="2"/>
        <v>252</v>
      </c>
      <c r="E11" s="3">
        <v>0</v>
      </c>
      <c r="F11" s="3">
        <f t="shared" si="2"/>
        <v>0</v>
      </c>
      <c r="G11" s="3"/>
      <c r="R11" s="8">
        <f t="shared" si="0"/>
        <v>20.72493743454714</v>
      </c>
      <c r="T11" s="7">
        <f>POWER(T10,1/7)</f>
        <v>1.1263552953558222</v>
      </c>
      <c r="U11" s="8">
        <f t="shared" si="3"/>
        <v>1.2686762513761016</v>
      </c>
    </row>
    <row r="12" spans="1:21" x14ac:dyDescent="0.25">
      <c r="A12" s="3" t="s">
        <v>9</v>
      </c>
      <c r="B12" s="27">
        <f t="shared" si="1"/>
        <v>43903</v>
      </c>
      <c r="C12" s="3">
        <v>676</v>
      </c>
      <c r="D12" s="3">
        <f t="shared" si="2"/>
        <v>160</v>
      </c>
      <c r="E12" s="3">
        <v>0</v>
      </c>
      <c r="F12" s="3">
        <f t="shared" si="2"/>
        <v>0</v>
      </c>
      <c r="G12" s="3"/>
      <c r="R12" s="8">
        <f t="shared" si="0"/>
        <v>23.343643025320279</v>
      </c>
      <c r="T12" s="7" t="s">
        <v>18</v>
      </c>
      <c r="U12" s="8">
        <f t="shared" si="3"/>
        <v>1.4289802138296464</v>
      </c>
    </row>
    <row r="13" spans="1:21" x14ac:dyDescent="0.25">
      <c r="A13" s="5" t="s">
        <v>10</v>
      </c>
      <c r="B13" s="27">
        <f t="shared" si="1"/>
        <v>43904</v>
      </c>
      <c r="C13" s="3">
        <v>804</v>
      </c>
      <c r="D13" s="3">
        <f t="shared" si="2"/>
        <v>128</v>
      </c>
      <c r="E13" s="3">
        <v>0</v>
      </c>
      <c r="F13" s="3">
        <f t="shared" si="2"/>
        <v>0</v>
      </c>
      <c r="G13" s="3"/>
      <c r="R13" s="8">
        <f t="shared" si="0"/>
        <v>26.293235934465503</v>
      </c>
      <c r="U13" s="8">
        <f t="shared" si="3"/>
        <v>1.6095394308057174</v>
      </c>
    </row>
    <row r="14" spans="1:21" x14ac:dyDescent="0.25">
      <c r="A14" s="5" t="s">
        <v>11</v>
      </c>
      <c r="B14" s="28">
        <f t="shared" si="1"/>
        <v>43905</v>
      </c>
      <c r="C14" s="3">
        <v>827</v>
      </c>
      <c r="D14" s="3">
        <f t="shared" si="2"/>
        <v>23</v>
      </c>
      <c r="E14" s="3">
        <v>0</v>
      </c>
      <c r="F14" s="3">
        <f t="shared" si="2"/>
        <v>0</v>
      </c>
      <c r="G14" s="3"/>
      <c r="R14" s="8">
        <f t="shared" si="0"/>
        <v>29.615525526825209</v>
      </c>
      <c r="T14" s="10" t="s">
        <v>30</v>
      </c>
      <c r="U14" s="8">
        <f t="shared" si="3"/>
        <v>1.8129132609720158</v>
      </c>
    </row>
    <row r="15" spans="1:21" x14ac:dyDescent="0.25">
      <c r="A15" s="3" t="s">
        <v>12</v>
      </c>
      <c r="B15" s="28">
        <f t="shared" si="1"/>
        <v>43906</v>
      </c>
      <c r="C15" s="3">
        <v>875</v>
      </c>
      <c r="D15" s="3">
        <f t="shared" si="2"/>
        <v>48</v>
      </c>
      <c r="E15" s="3">
        <v>1</v>
      </c>
      <c r="F15" s="3">
        <f t="shared" si="2"/>
        <v>1</v>
      </c>
      <c r="G15" s="3"/>
      <c r="R15" s="8">
        <f t="shared" si="0"/>
        <v>33.3576040018851</v>
      </c>
      <c r="T15" s="10" t="s">
        <v>26</v>
      </c>
      <c r="U15" s="8">
        <f t="shared" si="3"/>
        <v>2.0419844515166217</v>
      </c>
    </row>
    <row r="16" spans="1:21" x14ac:dyDescent="0.25">
      <c r="A16" s="3" t="s">
        <v>13</v>
      </c>
      <c r="B16" s="28">
        <f t="shared" si="1"/>
        <v>43907</v>
      </c>
      <c r="C16" s="3">
        <v>932</v>
      </c>
      <c r="D16" s="3">
        <f t="shared" si="2"/>
        <v>57</v>
      </c>
      <c r="E16" s="3">
        <v>1</v>
      </c>
      <c r="F16" s="3">
        <f t="shared" si="2"/>
        <v>0</v>
      </c>
      <c r="G16" s="3"/>
      <c r="R16" s="8">
        <f t="shared" si="0"/>
        <v>37.572513907905851</v>
      </c>
      <c r="T16" s="11" t="s">
        <v>27</v>
      </c>
      <c r="U16" s="8">
        <f t="shared" si="3"/>
        <v>2.3000000000000012</v>
      </c>
    </row>
    <row r="17" spans="1:21" x14ac:dyDescent="0.25">
      <c r="A17" s="3" t="s">
        <v>7</v>
      </c>
      <c r="B17" s="28">
        <f t="shared" si="1"/>
        <v>43908</v>
      </c>
      <c r="C17" s="6">
        <v>1024</v>
      </c>
      <c r="D17" s="3">
        <f t="shared" si="2"/>
        <v>92</v>
      </c>
      <c r="E17" s="6">
        <v>4</v>
      </c>
      <c r="F17" s="3">
        <f t="shared" si="2"/>
        <v>3</v>
      </c>
      <c r="G17" s="3"/>
      <c r="R17" s="8">
        <f t="shared" si="0"/>
        <v>42.320000000000036</v>
      </c>
      <c r="U17" s="8">
        <f t="shared" si="3"/>
        <v>2.5906171793183925</v>
      </c>
    </row>
    <row r="18" spans="1:21" x14ac:dyDescent="0.25">
      <c r="A18" s="3" t="s">
        <v>8</v>
      </c>
      <c r="B18" s="28">
        <f t="shared" si="1"/>
        <v>43909</v>
      </c>
      <c r="C18" s="3">
        <v>1115</v>
      </c>
      <c r="D18" s="3">
        <f>C18-C17</f>
        <v>91</v>
      </c>
      <c r="E18" s="3">
        <v>4</v>
      </c>
      <c r="F18" s="3">
        <f t="shared" si="2"/>
        <v>0</v>
      </c>
      <c r="G18" s="3"/>
      <c r="R18" s="8">
        <f t="shared" si="0"/>
        <v>47.667356099458438</v>
      </c>
      <c r="U18" s="8">
        <f t="shared" si="3"/>
        <v>2.9179553781650349</v>
      </c>
    </row>
    <row r="19" spans="1:21" x14ac:dyDescent="0.25">
      <c r="A19" s="3" t="s">
        <v>9</v>
      </c>
      <c r="B19" s="28">
        <f t="shared" si="1"/>
        <v>43910</v>
      </c>
      <c r="C19" s="3">
        <v>1151</v>
      </c>
      <c r="D19" s="3">
        <f>C19-C18</f>
        <v>36</v>
      </c>
      <c r="E19" s="3">
        <v>6</v>
      </c>
      <c r="F19" s="3">
        <f t="shared" si="2"/>
        <v>2</v>
      </c>
      <c r="G19" s="3"/>
      <c r="R19" s="8">
        <f t="shared" si="0"/>
        <v>53.690378958236664</v>
      </c>
      <c r="U19" s="8">
        <f t="shared" si="3"/>
        <v>3.2866544918081879</v>
      </c>
    </row>
    <row r="20" spans="1:21" x14ac:dyDescent="0.25">
      <c r="A20" s="5" t="s">
        <v>10</v>
      </c>
      <c r="B20" s="28">
        <f t="shared" si="1"/>
        <v>43911</v>
      </c>
      <c r="C20" s="3">
        <v>1255</v>
      </c>
      <c r="D20" s="3">
        <f t="shared" ref="D20:D83" si="4">C20-C19</f>
        <v>104</v>
      </c>
      <c r="E20" s="3">
        <v>9</v>
      </c>
      <c r="F20" s="3">
        <f t="shared" si="2"/>
        <v>3</v>
      </c>
      <c r="G20" s="3"/>
      <c r="R20" s="8">
        <f t="shared" si="0"/>
        <v>60.474442649270678</v>
      </c>
      <c r="U20" s="8">
        <f t="shared" si="3"/>
        <v>3.7019406908531511</v>
      </c>
    </row>
    <row r="21" spans="1:21" x14ac:dyDescent="0.25">
      <c r="A21" s="5" t="s">
        <v>11</v>
      </c>
      <c r="B21" s="29">
        <f t="shared" si="1"/>
        <v>43912</v>
      </c>
      <c r="C21" s="3">
        <v>1326</v>
      </c>
      <c r="D21" s="3">
        <f t="shared" si="4"/>
        <v>71</v>
      </c>
      <c r="E21" s="3">
        <v>13</v>
      </c>
      <c r="F21" s="3">
        <f t="shared" ref="F21:F84" si="5">E21-E20</f>
        <v>4</v>
      </c>
      <c r="G21" s="3"/>
      <c r="R21" s="8">
        <f t="shared" si="0"/>
        <v>68.115708711698005</v>
      </c>
      <c r="U21" s="8">
        <f t="shared" si="3"/>
        <v>4.1697005002356375</v>
      </c>
    </row>
    <row r="22" spans="1:21" x14ac:dyDescent="0.25">
      <c r="A22" s="3" t="s">
        <v>12</v>
      </c>
      <c r="B22" s="29">
        <f t="shared" si="1"/>
        <v>43913</v>
      </c>
      <c r="C22" s="3">
        <v>1395</v>
      </c>
      <c r="D22" s="3">
        <f t="shared" si="4"/>
        <v>69</v>
      </c>
      <c r="E22" s="3">
        <v>13</v>
      </c>
      <c r="F22" s="3">
        <f t="shared" si="5"/>
        <v>0</v>
      </c>
      <c r="G22" s="3"/>
      <c r="R22" s="8">
        <f t="shared" si="0"/>
        <v>76.722489204335758</v>
      </c>
      <c r="U22" s="8">
        <f t="shared" si="3"/>
        <v>4.6965642384882313</v>
      </c>
    </row>
    <row r="23" spans="1:21" x14ac:dyDescent="0.25">
      <c r="A23" s="3" t="s">
        <v>13</v>
      </c>
      <c r="B23" s="29">
        <f t="shared" si="1"/>
        <v>43914</v>
      </c>
      <c r="C23" s="3">
        <v>1460</v>
      </c>
      <c r="D23" s="3">
        <f t="shared" si="4"/>
        <v>65</v>
      </c>
      <c r="E23" s="3">
        <v>24</v>
      </c>
      <c r="F23" s="3">
        <f t="shared" si="5"/>
        <v>11</v>
      </c>
      <c r="G23" s="3"/>
      <c r="R23" s="8">
        <f t="shared" si="0"/>
        <v>86.416781988183487</v>
      </c>
      <c r="U23" s="8">
        <f t="shared" si="3"/>
        <v>5.2900000000000045</v>
      </c>
    </row>
    <row r="24" spans="1:21" x14ac:dyDescent="0.25">
      <c r="A24" s="3" t="s">
        <v>7</v>
      </c>
      <c r="B24" s="29">
        <f t="shared" si="1"/>
        <v>43915</v>
      </c>
      <c r="C24" s="6">
        <v>1591</v>
      </c>
      <c r="D24" s="3">
        <f t="shared" si="4"/>
        <v>131</v>
      </c>
      <c r="E24" s="6">
        <v>32</v>
      </c>
      <c r="F24" s="3">
        <f t="shared" si="5"/>
        <v>8</v>
      </c>
      <c r="G24" s="3"/>
      <c r="R24" s="8">
        <f t="shared" si="0"/>
        <v>97.336000000000112</v>
      </c>
      <c r="U24" s="8">
        <f t="shared" si="3"/>
        <v>5.9584195124323047</v>
      </c>
    </row>
    <row r="25" spans="1:21" x14ac:dyDescent="0.25">
      <c r="A25" s="3" t="s">
        <v>8</v>
      </c>
      <c r="B25" s="29">
        <f t="shared" si="1"/>
        <v>43916</v>
      </c>
      <c r="C25" s="3">
        <v>1724</v>
      </c>
      <c r="D25" s="3">
        <f t="shared" si="4"/>
        <v>133</v>
      </c>
      <c r="E25" s="3">
        <v>34</v>
      </c>
      <c r="F25" s="3">
        <f t="shared" si="5"/>
        <v>2</v>
      </c>
      <c r="G25" s="3"/>
      <c r="R25" s="8">
        <f t="shared" si="0"/>
        <v>109.63491902875444</v>
      </c>
      <c r="U25" s="8">
        <f t="shared" si="3"/>
        <v>6.711297369779583</v>
      </c>
    </row>
    <row r="26" spans="1:21" x14ac:dyDescent="0.25">
      <c r="A26" s="3" t="s">
        <v>9</v>
      </c>
      <c r="B26" s="29">
        <f t="shared" si="1"/>
        <v>43917</v>
      </c>
      <c r="C26" s="3">
        <v>1877</v>
      </c>
      <c r="D26" s="3">
        <f t="shared" si="4"/>
        <v>153</v>
      </c>
      <c r="E26" s="3">
        <v>41</v>
      </c>
      <c r="F26" s="3">
        <f t="shared" si="5"/>
        <v>7</v>
      </c>
      <c r="G26" s="3"/>
      <c r="R26" s="8">
        <f t="shared" si="0"/>
        <v>123.48787160394436</v>
      </c>
      <c r="U26" s="8">
        <f t="shared" si="3"/>
        <v>7.5593053311588347</v>
      </c>
    </row>
    <row r="27" spans="1:21" x14ac:dyDescent="0.25">
      <c r="A27" s="5" t="s">
        <v>10</v>
      </c>
      <c r="B27" s="29">
        <f t="shared" si="1"/>
        <v>43918</v>
      </c>
      <c r="C27" s="3">
        <v>2046</v>
      </c>
      <c r="D27" s="3">
        <f t="shared" si="4"/>
        <v>169</v>
      </c>
      <c r="E27" s="3">
        <v>52</v>
      </c>
      <c r="F27" s="3">
        <f t="shared" si="5"/>
        <v>11</v>
      </c>
      <c r="G27" s="3"/>
      <c r="R27" s="8">
        <f t="shared" si="0"/>
        <v>139.0912180933226</v>
      </c>
      <c r="U27" s="8">
        <f t="shared" si="3"/>
        <v>8.5144635889622506</v>
      </c>
    </row>
    <row r="28" spans="1:21" x14ac:dyDescent="0.25">
      <c r="A28" s="5" t="s">
        <v>11</v>
      </c>
      <c r="B28" s="29">
        <f t="shared" si="1"/>
        <v>43919</v>
      </c>
      <c r="C28" s="3">
        <v>2201</v>
      </c>
      <c r="D28" s="3">
        <f t="shared" si="4"/>
        <v>155</v>
      </c>
      <c r="E28" s="3">
        <v>65</v>
      </c>
      <c r="F28" s="3">
        <f t="shared" si="5"/>
        <v>13</v>
      </c>
      <c r="G28" s="3"/>
      <c r="R28" s="8">
        <f t="shared" si="0"/>
        <v>156.66613003690546</v>
      </c>
      <c r="U28" s="8">
        <f t="shared" si="3"/>
        <v>9.5903111505419698</v>
      </c>
    </row>
    <row r="29" spans="1:21" x14ac:dyDescent="0.25">
      <c r="A29" s="3" t="s">
        <v>12</v>
      </c>
      <c r="B29" s="29">
        <f t="shared" si="1"/>
        <v>43920</v>
      </c>
      <c r="C29" s="3">
        <v>2395</v>
      </c>
      <c r="D29" s="3">
        <f t="shared" si="4"/>
        <v>194</v>
      </c>
      <c r="E29" s="3">
        <v>72</v>
      </c>
      <c r="F29" s="3">
        <f t="shared" si="5"/>
        <v>7</v>
      </c>
      <c r="G29" s="3"/>
      <c r="R29" s="8">
        <f t="shared" si="0"/>
        <v>176.46172516997231</v>
      </c>
      <c r="U29" s="8">
        <f t="shared" si="3"/>
        <v>10.802097748522936</v>
      </c>
    </row>
    <row r="30" spans="1:21" x14ac:dyDescent="0.25">
      <c r="A30" s="3" t="s">
        <v>13</v>
      </c>
      <c r="B30" s="29">
        <f t="shared" si="1"/>
        <v>43921</v>
      </c>
      <c r="C30" s="3">
        <v>2577</v>
      </c>
      <c r="D30" s="3">
        <f t="shared" si="4"/>
        <v>182</v>
      </c>
      <c r="E30" s="3">
        <v>77</v>
      </c>
      <c r="F30" s="3">
        <f t="shared" si="5"/>
        <v>5</v>
      </c>
      <c r="G30" s="3"/>
      <c r="R30" s="8">
        <f t="shared" si="0"/>
        <v>198.75859857282208</v>
      </c>
      <c r="U30" s="8">
        <f t="shared" si="3"/>
        <v>12.167000000000014</v>
      </c>
    </row>
    <row r="31" spans="1:21" x14ac:dyDescent="0.25">
      <c r="A31" s="3" t="s">
        <v>7</v>
      </c>
      <c r="B31" s="29">
        <f t="shared" si="1"/>
        <v>43922</v>
      </c>
      <c r="C31" s="6">
        <v>2860</v>
      </c>
      <c r="D31" s="3">
        <f t="shared" si="4"/>
        <v>283</v>
      </c>
      <c r="E31" s="6">
        <v>90</v>
      </c>
      <c r="F31" s="3">
        <f t="shared" si="5"/>
        <v>13</v>
      </c>
      <c r="G31" s="3"/>
      <c r="R31" s="8">
        <f t="shared" si="0"/>
        <v>223.87280000000032</v>
      </c>
      <c r="U31" s="8">
        <f t="shared" si="3"/>
        <v>13.704364878594305</v>
      </c>
    </row>
    <row r="32" spans="1:21" x14ac:dyDescent="0.25">
      <c r="A32" s="3" t="s">
        <v>8</v>
      </c>
      <c r="B32" s="29">
        <f t="shared" si="1"/>
        <v>43923</v>
      </c>
      <c r="C32" s="3">
        <v>3107</v>
      </c>
      <c r="D32" s="3">
        <f t="shared" si="4"/>
        <v>247</v>
      </c>
      <c r="E32" s="3">
        <v>104</v>
      </c>
      <c r="F32" s="3">
        <f t="shared" si="5"/>
        <v>14</v>
      </c>
      <c r="G32" s="3"/>
      <c r="R32" s="8">
        <f t="shared" si="0"/>
        <v>252.16031376613529</v>
      </c>
      <c r="U32" s="8">
        <f t="shared" si="3"/>
        <v>15.435983950493045</v>
      </c>
    </row>
    <row r="33" spans="1:21" x14ac:dyDescent="0.25">
      <c r="A33" s="3" t="s">
        <v>9</v>
      </c>
      <c r="B33" s="29">
        <f t="shared" si="1"/>
        <v>43924</v>
      </c>
      <c r="C33" s="3">
        <v>3386</v>
      </c>
      <c r="D33" s="3">
        <f t="shared" si="4"/>
        <v>279</v>
      </c>
      <c r="E33" s="3">
        <v>123</v>
      </c>
      <c r="F33" s="3">
        <f t="shared" si="5"/>
        <v>19</v>
      </c>
      <c r="G33" s="3"/>
      <c r="R33" s="8">
        <f t="shared" si="0"/>
        <v>284.02210468907214</v>
      </c>
      <c r="S33" s="9">
        <v>0.8</v>
      </c>
      <c r="T33" s="9">
        <v>0.8</v>
      </c>
      <c r="U33" s="8">
        <f t="shared" si="3"/>
        <v>17.386402261665324</v>
      </c>
    </row>
    <row r="34" spans="1:21" x14ac:dyDescent="0.25">
      <c r="A34" s="5" t="s">
        <v>10</v>
      </c>
      <c r="B34" s="29">
        <f t="shared" si="1"/>
        <v>43925</v>
      </c>
      <c r="C34" s="3">
        <v>3757</v>
      </c>
      <c r="D34" s="3">
        <f t="shared" si="4"/>
        <v>371</v>
      </c>
      <c r="E34" s="3">
        <v>139</v>
      </c>
      <c r="F34" s="3">
        <f t="shared" si="5"/>
        <v>16</v>
      </c>
      <c r="G34" s="3"/>
      <c r="R34" s="8">
        <f t="shared" ref="R34:R36" si="6">R33*$S$34</f>
        <v>275.11093555961912</v>
      </c>
      <c r="S34" s="7">
        <f>POWER(S33,1/7)</f>
        <v>0.96862508592699736</v>
      </c>
      <c r="T34" s="7">
        <f>POWER(T33,1/7)</f>
        <v>0.96862508592699736</v>
      </c>
      <c r="U34" s="8">
        <f t="shared" ref="U34:U36" si="7">U33*$T$34</f>
        <v>16.840905384666915</v>
      </c>
    </row>
    <row r="35" spans="1:21" x14ac:dyDescent="0.25">
      <c r="A35" s="5" t="s">
        <v>11</v>
      </c>
      <c r="B35" s="29">
        <f t="shared" si="1"/>
        <v>43926</v>
      </c>
      <c r="C35" s="3">
        <v>4077</v>
      </c>
      <c r="D35" s="3">
        <f t="shared" si="4"/>
        <v>320</v>
      </c>
      <c r="E35" s="3">
        <v>161</v>
      </c>
      <c r="F35" s="3">
        <f t="shared" si="5"/>
        <v>22</v>
      </c>
      <c r="G35" s="3"/>
      <c r="R35" s="8">
        <f t="shared" si="6"/>
        <v>266.47935359589269</v>
      </c>
      <c r="U35" s="8">
        <f t="shared" si="7"/>
        <v>16.312523425311422</v>
      </c>
    </row>
    <row r="36" spans="1:21" x14ac:dyDescent="0.25">
      <c r="A36" s="3" t="s">
        <v>12</v>
      </c>
      <c r="B36" s="29">
        <f t="shared" si="1"/>
        <v>43927</v>
      </c>
      <c r="C36" s="3">
        <v>4369</v>
      </c>
      <c r="D36" s="3">
        <f t="shared" si="4"/>
        <v>292</v>
      </c>
      <c r="E36" s="3">
        <v>179</v>
      </c>
      <c r="F36" s="3">
        <f t="shared" si="5"/>
        <v>18</v>
      </c>
      <c r="G36" s="3"/>
      <c r="R36" s="8">
        <f t="shared" si="6"/>
        <v>258.11858677459225</v>
      </c>
      <c r="U36" s="8">
        <f t="shared" si="7"/>
        <v>15.800719404528433</v>
      </c>
    </row>
    <row r="37" spans="1:21" x14ac:dyDescent="0.25">
      <c r="A37" s="3" t="s">
        <v>13</v>
      </c>
      <c r="B37" s="29">
        <f t="shared" si="1"/>
        <v>43928</v>
      </c>
      <c r="C37" s="3">
        <v>4681</v>
      </c>
      <c r="D37" s="3">
        <f t="shared" si="4"/>
        <v>312</v>
      </c>
      <c r="E37" s="3">
        <v>187</v>
      </c>
      <c r="F37" s="3">
        <f t="shared" si="5"/>
        <v>8</v>
      </c>
      <c r="G37" s="3"/>
      <c r="R37" s="8">
        <f t="shared" ref="R37:R101" si="8">R36*$S$34</f>
        <v>250.02013829389455</v>
      </c>
      <c r="U37" s="8">
        <f t="shared" ref="U37:U175" si="9">U36*$T$34</f>
        <v>15.304973190919728</v>
      </c>
    </row>
    <row r="38" spans="1:21" x14ac:dyDescent="0.25">
      <c r="A38" s="3" t="s">
        <v>7</v>
      </c>
      <c r="B38" s="29">
        <f t="shared" si="1"/>
        <v>43929</v>
      </c>
      <c r="C38" s="6">
        <v>5071</v>
      </c>
      <c r="D38" s="3">
        <f t="shared" si="4"/>
        <v>390</v>
      </c>
      <c r="E38" s="6">
        <v>203</v>
      </c>
      <c r="F38" s="3">
        <f t="shared" si="5"/>
        <v>16</v>
      </c>
      <c r="G38" s="3"/>
      <c r="R38" s="8">
        <f t="shared" si="8"/>
        <v>242.17577793840337</v>
      </c>
      <c r="U38" s="8">
        <f t="shared" si="9"/>
        <v>14.824780972165012</v>
      </c>
    </row>
    <row r="39" spans="1:21" x14ac:dyDescent="0.25">
      <c r="A39" s="3" t="s">
        <v>8</v>
      </c>
      <c r="B39" s="29">
        <f t="shared" si="1"/>
        <v>43930</v>
      </c>
      <c r="C39" s="3">
        <v>5402</v>
      </c>
      <c r="D39" s="3">
        <f t="shared" si="4"/>
        <v>331</v>
      </c>
      <c r="E39" s="3">
        <v>218</v>
      </c>
      <c r="F39" s="3">
        <f t="shared" si="5"/>
        <v>15</v>
      </c>
      <c r="G39" s="3"/>
      <c r="R39" s="8">
        <f t="shared" si="8"/>
        <v>234.57753371502341</v>
      </c>
      <c r="U39" s="8">
        <f t="shared" si="9"/>
        <v>14.35965474301225</v>
      </c>
    </row>
    <row r="40" spans="1:21" x14ac:dyDescent="0.25">
      <c r="A40" s="3" t="s">
        <v>9</v>
      </c>
      <c r="B40" s="29">
        <f t="shared" si="1"/>
        <v>43931</v>
      </c>
      <c r="C40" s="3">
        <v>5635</v>
      </c>
      <c r="D40" s="3">
        <f t="shared" si="4"/>
        <v>233</v>
      </c>
      <c r="E40" s="3">
        <v>237</v>
      </c>
      <c r="F40" s="3">
        <f t="shared" si="5"/>
        <v>19</v>
      </c>
      <c r="G40" s="3"/>
      <c r="R40" s="8">
        <f t="shared" si="8"/>
        <v>227.21768375125768</v>
      </c>
      <c r="U40" s="8">
        <f t="shared" si="9"/>
        <v>13.909121809332255</v>
      </c>
    </row>
    <row r="41" spans="1:21" x14ac:dyDescent="0.25">
      <c r="A41" s="5" t="s">
        <v>10</v>
      </c>
      <c r="B41" s="29">
        <f t="shared" si="1"/>
        <v>43932</v>
      </c>
      <c r="C41" s="3">
        <v>5819</v>
      </c>
      <c r="D41" s="3">
        <f t="shared" si="4"/>
        <v>184</v>
      </c>
      <c r="E41" s="3">
        <v>247</v>
      </c>
      <c r="F41" s="3">
        <f t="shared" si="5"/>
        <v>10</v>
      </c>
      <c r="G41" s="3"/>
      <c r="R41" s="8">
        <f t="shared" si="8"/>
        <v>220.08874844769528</v>
      </c>
      <c r="U41" s="8">
        <f t="shared" si="9"/>
        <v>13.472724307733529</v>
      </c>
    </row>
    <row r="42" spans="1:21" x14ac:dyDescent="0.25">
      <c r="A42" s="5" t="s">
        <v>11</v>
      </c>
      <c r="B42" s="29">
        <f t="shared" si="1"/>
        <v>43933</v>
      </c>
      <c r="C42" s="3">
        <v>5996</v>
      </c>
      <c r="D42" s="3">
        <f t="shared" si="4"/>
        <v>177</v>
      </c>
      <c r="E42" s="3">
        <v>260</v>
      </c>
      <c r="F42" s="3">
        <f t="shared" si="5"/>
        <v>13</v>
      </c>
      <c r="G42" s="3"/>
      <c r="R42" s="8">
        <f t="shared" si="8"/>
        <v>213.18348287671415</v>
      </c>
      <c r="U42" s="8">
        <f t="shared" si="9"/>
        <v>13.050018740249135</v>
      </c>
    </row>
    <row r="43" spans="1:21" x14ac:dyDescent="0.25">
      <c r="A43" s="3" t="s">
        <v>12</v>
      </c>
      <c r="B43" s="29">
        <f t="shared" si="1"/>
        <v>43934</v>
      </c>
      <c r="C43" s="3">
        <v>6174</v>
      </c>
      <c r="D43" s="3">
        <f t="shared" si="4"/>
        <v>178</v>
      </c>
      <c r="E43" s="3">
        <v>273</v>
      </c>
      <c r="F43" s="3">
        <f t="shared" si="5"/>
        <v>13</v>
      </c>
      <c r="G43" s="3"/>
      <c r="R43" s="8">
        <f t="shared" si="8"/>
        <v>206.49486941967382</v>
      </c>
      <c r="U43" s="8">
        <f t="shared" si="9"/>
        <v>12.640575523622744</v>
      </c>
    </row>
    <row r="44" spans="1:21" x14ac:dyDescent="0.25">
      <c r="A44" s="3" t="s">
        <v>13</v>
      </c>
      <c r="B44" s="29">
        <f t="shared" si="1"/>
        <v>43935</v>
      </c>
      <c r="C44" s="3">
        <v>6318</v>
      </c>
      <c r="D44" s="3">
        <f t="shared" si="4"/>
        <v>144</v>
      </c>
      <c r="E44" s="3">
        <v>285</v>
      </c>
      <c r="F44" s="3">
        <f t="shared" si="5"/>
        <v>12</v>
      </c>
      <c r="G44" s="3"/>
      <c r="R44" s="8">
        <f t="shared" si="8"/>
        <v>200.01611063511567</v>
      </c>
      <c r="U44" s="8">
        <f t="shared" si="9"/>
        <v>12.243978552735779</v>
      </c>
    </row>
    <row r="45" spans="1:21" x14ac:dyDescent="0.25">
      <c r="A45" s="3" t="s">
        <v>7</v>
      </c>
      <c r="B45" s="29">
        <f t="shared" si="1"/>
        <v>43936</v>
      </c>
      <c r="C45" s="6">
        <v>6511</v>
      </c>
      <c r="D45" s="3">
        <f t="shared" si="4"/>
        <v>193</v>
      </c>
      <c r="E45" s="6">
        <v>299</v>
      </c>
      <c r="F45" s="3">
        <f t="shared" si="5"/>
        <v>14</v>
      </c>
      <c r="G45" s="3"/>
      <c r="R45" s="8">
        <f t="shared" si="8"/>
        <v>193.74062235072273</v>
      </c>
      <c r="U45" s="8">
        <f t="shared" si="9"/>
        <v>11.859824777732006</v>
      </c>
    </row>
    <row r="46" spans="1:21" x14ac:dyDescent="0.25">
      <c r="A46" s="3" t="s">
        <v>8</v>
      </c>
      <c r="B46" s="29">
        <f t="shared" si="1"/>
        <v>43937</v>
      </c>
      <c r="C46" s="3">
        <v>6681</v>
      </c>
      <c r="D46" s="3">
        <f t="shared" si="4"/>
        <v>170</v>
      </c>
      <c r="E46" s="3">
        <v>309</v>
      </c>
      <c r="F46" s="3">
        <f t="shared" si="5"/>
        <v>10</v>
      </c>
      <c r="G46" s="3"/>
      <c r="R46" s="8">
        <f t="shared" si="8"/>
        <v>187.66202697201877</v>
      </c>
      <c r="U46" s="8">
        <f t="shared" si="9"/>
        <v>11.487723794409797</v>
      </c>
    </row>
    <row r="47" spans="1:21" x14ac:dyDescent="0.25">
      <c r="A47" s="3" t="s">
        <v>9</v>
      </c>
      <c r="B47" s="29">
        <f t="shared" si="1"/>
        <v>43938</v>
      </c>
      <c r="C47" s="3">
        <v>6879</v>
      </c>
      <c r="D47" s="3">
        <f t="shared" si="4"/>
        <v>198</v>
      </c>
      <c r="E47" s="3">
        <v>321</v>
      </c>
      <c r="F47" s="3">
        <f t="shared" si="5"/>
        <v>12</v>
      </c>
      <c r="G47" s="3"/>
      <c r="R47" s="8">
        <f t="shared" si="8"/>
        <v>181.77414700100618</v>
      </c>
      <c r="U47" s="8">
        <f t="shared" si="9"/>
        <v>11.127297447465802</v>
      </c>
    </row>
    <row r="48" spans="1:21" x14ac:dyDescent="0.25">
      <c r="A48" s="5" t="s">
        <v>10</v>
      </c>
      <c r="B48" s="29">
        <f t="shared" si="1"/>
        <v>43939</v>
      </c>
      <c r="C48" s="3">
        <v>7073</v>
      </c>
      <c r="D48" s="3">
        <f t="shared" si="4"/>
        <v>194</v>
      </c>
      <c r="E48" s="3">
        <v>336</v>
      </c>
      <c r="F48" s="3">
        <f t="shared" si="5"/>
        <v>15</v>
      </c>
      <c r="G48" s="3"/>
      <c r="R48" s="8">
        <f t="shared" si="8"/>
        <v>176.07099875815626</v>
      </c>
      <c r="U48" s="8">
        <f t="shared" si="9"/>
        <v>10.778179446186821</v>
      </c>
    </row>
    <row r="49" spans="1:21" x14ac:dyDescent="0.25">
      <c r="A49" s="5" t="s">
        <v>11</v>
      </c>
      <c r="B49" s="29">
        <f t="shared" si="1"/>
        <v>43940</v>
      </c>
      <c r="C49" s="3">
        <v>7242</v>
      </c>
      <c r="D49" s="3">
        <f t="shared" si="4"/>
        <v>169</v>
      </c>
      <c r="E49" s="3">
        <v>346</v>
      </c>
      <c r="F49" s="3">
        <f t="shared" si="5"/>
        <v>10</v>
      </c>
      <c r="G49" s="3"/>
      <c r="R49" s="8">
        <f t="shared" si="8"/>
        <v>170.54678630137136</v>
      </c>
      <c r="U49" s="8">
        <f t="shared" si="9"/>
        <v>10.440014992199306</v>
      </c>
    </row>
    <row r="50" spans="1:21" x14ac:dyDescent="0.25">
      <c r="A50" s="3" t="s">
        <v>12</v>
      </c>
      <c r="B50" s="29">
        <f t="shared" si="1"/>
        <v>43941</v>
      </c>
      <c r="C50" s="3">
        <v>7384</v>
      </c>
      <c r="D50" s="3">
        <f t="shared" si="4"/>
        <v>142</v>
      </c>
      <c r="E50" s="3">
        <v>355</v>
      </c>
      <c r="F50" s="3">
        <f t="shared" si="5"/>
        <v>9</v>
      </c>
      <c r="G50" s="3"/>
      <c r="R50" s="8">
        <f t="shared" si="8"/>
        <v>165.19589553573908</v>
      </c>
      <c r="U50" s="8">
        <f t="shared" si="9"/>
        <v>10.112460418898193</v>
      </c>
    </row>
    <row r="51" spans="1:21" x14ac:dyDescent="0.25">
      <c r="A51" s="3" t="s">
        <v>13</v>
      </c>
      <c r="B51" s="29">
        <f t="shared" si="1"/>
        <v>43942</v>
      </c>
      <c r="C51" s="3">
        <v>7515</v>
      </c>
      <c r="D51" s="3">
        <f t="shared" si="4"/>
        <v>131</v>
      </c>
      <c r="E51" s="3">
        <v>364</v>
      </c>
      <c r="F51" s="3">
        <f t="shared" si="5"/>
        <v>9</v>
      </c>
      <c r="G51" s="3"/>
      <c r="R51" s="8">
        <f t="shared" si="8"/>
        <v>160.01288850809254</v>
      </c>
      <c r="U51" s="8">
        <f t="shared" si="9"/>
        <v>9.7951828421886216</v>
      </c>
    </row>
    <row r="52" spans="1:21" x14ac:dyDescent="0.25">
      <c r="A52" s="3" t="s">
        <v>7</v>
      </c>
      <c r="B52" s="29">
        <f t="shared" si="1"/>
        <v>43943</v>
      </c>
      <c r="C52" s="6">
        <v>7695</v>
      </c>
      <c r="D52" s="3">
        <f t="shared" si="4"/>
        <v>180</v>
      </c>
      <c r="E52" s="6">
        <v>370</v>
      </c>
      <c r="F52" s="3">
        <f t="shared" si="5"/>
        <v>6</v>
      </c>
      <c r="G52" s="3"/>
      <c r="R52" s="8">
        <f t="shared" si="8"/>
        <v>154.99249788057818</v>
      </c>
      <c r="U52" s="8">
        <f t="shared" si="9"/>
        <v>9.4878598221856034</v>
      </c>
    </row>
    <row r="53" spans="1:21" x14ac:dyDescent="0.25">
      <c r="A53" s="3" t="s">
        <v>8</v>
      </c>
      <c r="B53" s="29">
        <f t="shared" si="1"/>
        <v>43944</v>
      </c>
      <c r="C53" s="3">
        <v>7912</v>
      </c>
      <c r="D53" s="3">
        <f t="shared" si="4"/>
        <v>217</v>
      </c>
      <c r="E53" s="3">
        <v>384</v>
      </c>
      <c r="F53" s="3">
        <f t="shared" si="5"/>
        <v>14</v>
      </c>
      <c r="G53" s="3"/>
      <c r="R53" s="8">
        <f t="shared" si="8"/>
        <v>150.12962157761501</v>
      </c>
      <c r="U53" s="8">
        <f t="shared" si="9"/>
        <v>9.1901790355278354</v>
      </c>
    </row>
    <row r="54" spans="1:21" x14ac:dyDescent="0.25">
      <c r="A54" s="3" t="s">
        <v>9</v>
      </c>
      <c r="B54" s="29">
        <f t="shared" si="1"/>
        <v>43945</v>
      </c>
      <c r="C54" s="14">
        <v>8073</v>
      </c>
      <c r="D54" s="3">
        <f t="shared" si="4"/>
        <v>161</v>
      </c>
      <c r="E54" s="14">
        <v>394</v>
      </c>
      <c r="F54" s="3">
        <f t="shared" si="5"/>
        <v>10</v>
      </c>
      <c r="G54" s="3"/>
      <c r="R54" s="8">
        <f t="shared" si="8"/>
        <v>145.41931760080493</v>
      </c>
      <c r="U54" s="8">
        <f t="shared" si="9"/>
        <v>8.9018379579726385</v>
      </c>
    </row>
    <row r="55" spans="1:21" x14ac:dyDescent="0.25">
      <c r="A55" s="5" t="s">
        <v>10</v>
      </c>
      <c r="B55" s="29">
        <f t="shared" si="1"/>
        <v>43946</v>
      </c>
      <c r="C55" s="3">
        <v>8210</v>
      </c>
      <c r="D55" s="3">
        <f t="shared" si="4"/>
        <v>137</v>
      </c>
      <c r="E55" s="3">
        <v>403</v>
      </c>
      <c r="F55" s="3">
        <f t="shared" si="5"/>
        <v>9</v>
      </c>
      <c r="G55" s="3"/>
      <c r="R55" s="8">
        <f t="shared" si="8"/>
        <v>140.85679900652499</v>
      </c>
      <c r="U55" s="8">
        <f t="shared" si="9"/>
        <v>8.622543556949454</v>
      </c>
    </row>
    <row r="56" spans="1:21" x14ac:dyDescent="0.25">
      <c r="A56" s="5" t="s">
        <v>11</v>
      </c>
      <c r="B56" s="29">
        <f t="shared" si="1"/>
        <v>43947</v>
      </c>
      <c r="C56" s="3">
        <v>8445</v>
      </c>
      <c r="D56" s="3">
        <f t="shared" si="4"/>
        <v>235</v>
      </c>
      <c r="E56" s="3">
        <v>418</v>
      </c>
      <c r="F56" s="3">
        <f t="shared" si="5"/>
        <v>15</v>
      </c>
      <c r="G56" s="3"/>
      <c r="R56" s="8">
        <f t="shared" si="8"/>
        <v>136.43742904109706</v>
      </c>
      <c r="U56" s="8">
        <f t="shared" si="9"/>
        <v>8.3520119937594419</v>
      </c>
    </row>
    <row r="57" spans="1:21" x14ac:dyDescent="0.25">
      <c r="A57" s="3" t="s">
        <v>12</v>
      </c>
      <c r="B57" s="29">
        <f t="shared" si="1"/>
        <v>43948</v>
      </c>
      <c r="C57" s="3">
        <v>8575</v>
      </c>
      <c r="D57" s="3">
        <f t="shared" si="4"/>
        <v>130</v>
      </c>
      <c r="E57" s="3">
        <v>422</v>
      </c>
      <c r="F57" s="3">
        <f t="shared" si="5"/>
        <v>4</v>
      </c>
      <c r="G57" s="3"/>
      <c r="R57" s="8">
        <f t="shared" si="8"/>
        <v>132.15671642859124</v>
      </c>
      <c r="U57" s="8">
        <f t="shared" si="9"/>
        <v>8.0899683351185523</v>
      </c>
    </row>
    <row r="58" spans="1:21" x14ac:dyDescent="0.25">
      <c r="A58" s="3" t="s">
        <v>13</v>
      </c>
      <c r="B58" s="29">
        <f t="shared" si="1"/>
        <v>43949</v>
      </c>
      <c r="C58" s="3">
        <v>8698</v>
      </c>
      <c r="D58" s="3">
        <f t="shared" si="4"/>
        <v>123</v>
      </c>
      <c r="E58" s="3">
        <v>427</v>
      </c>
      <c r="F58" s="3">
        <f t="shared" si="5"/>
        <v>5</v>
      </c>
      <c r="G58" s="3"/>
      <c r="R58" s="8">
        <f t="shared" si="8"/>
        <v>128.01031080647402</v>
      </c>
      <c r="U58" s="8">
        <f t="shared" si="9"/>
        <v>7.8361462737508951</v>
      </c>
    </row>
    <row r="59" spans="1:21" x14ac:dyDescent="0.25">
      <c r="A59" s="3" t="s">
        <v>7</v>
      </c>
      <c r="B59" s="29">
        <f t="shared" si="1"/>
        <v>43950</v>
      </c>
      <c r="C59" s="6">
        <v>8851</v>
      </c>
      <c r="D59" s="3">
        <f t="shared" si="4"/>
        <v>153</v>
      </c>
      <c r="E59" s="6">
        <v>434</v>
      </c>
      <c r="F59" s="3">
        <f t="shared" si="5"/>
        <v>7</v>
      </c>
      <c r="G59" s="3"/>
      <c r="R59" s="8">
        <f t="shared" si="8"/>
        <v>123.99399830446254</v>
      </c>
      <c r="U59" s="8">
        <f t="shared" si="9"/>
        <v>7.5902878577484811</v>
      </c>
    </row>
    <row r="60" spans="1:21" x14ac:dyDescent="0.25">
      <c r="A60" s="3" t="s">
        <v>8</v>
      </c>
      <c r="B60" s="29">
        <f t="shared" si="1"/>
        <v>43951</v>
      </c>
      <c r="C60" s="3">
        <v>9008</v>
      </c>
      <c r="D60" s="3">
        <f t="shared" si="4"/>
        <v>157</v>
      </c>
      <c r="E60" s="3">
        <v>443</v>
      </c>
      <c r="F60" s="3">
        <f t="shared" si="5"/>
        <v>9</v>
      </c>
      <c r="G60" s="3"/>
      <c r="R60" s="8">
        <f t="shared" si="8"/>
        <v>120.10369726209198</v>
      </c>
      <c r="U60" s="8">
        <f t="shared" si="9"/>
        <v>7.3521432284222676</v>
      </c>
    </row>
    <row r="61" spans="1:21" x14ac:dyDescent="0.25">
      <c r="A61" s="3" t="s">
        <v>9</v>
      </c>
      <c r="B61" s="29">
        <f t="shared" si="1"/>
        <v>43952</v>
      </c>
      <c r="C61" s="3">
        <v>9158</v>
      </c>
      <c r="D61" s="3">
        <f t="shared" si="4"/>
        <v>150</v>
      </c>
      <c r="E61" s="3">
        <v>452</v>
      </c>
      <c r="F61" s="3">
        <f t="shared" si="5"/>
        <v>9</v>
      </c>
      <c r="G61" s="3"/>
      <c r="R61" s="8">
        <f t="shared" si="8"/>
        <v>116.33545408064393</v>
      </c>
      <c r="U61" s="8">
        <f t="shared" si="9"/>
        <v>7.1214703663781105</v>
      </c>
    </row>
    <row r="62" spans="1:21" x14ac:dyDescent="0.25">
      <c r="A62" s="5" t="s">
        <v>10</v>
      </c>
      <c r="B62" s="29">
        <f t="shared" si="1"/>
        <v>43953</v>
      </c>
      <c r="C62" s="3">
        <v>9311</v>
      </c>
      <c r="D62" s="3">
        <f t="shared" si="4"/>
        <v>153</v>
      </c>
      <c r="E62" s="3">
        <v>460</v>
      </c>
      <c r="F62" s="3">
        <f t="shared" si="5"/>
        <v>8</v>
      </c>
      <c r="G62" s="3"/>
      <c r="R62" s="8">
        <f t="shared" si="8"/>
        <v>112.68543920521998</v>
      </c>
      <c r="U62" s="8">
        <f t="shared" si="9"/>
        <v>6.8980348455595628</v>
      </c>
    </row>
    <row r="63" spans="1:21" x14ac:dyDescent="0.25">
      <c r="A63" s="5" t="s">
        <v>11</v>
      </c>
      <c r="B63" s="29">
        <f t="shared" si="1"/>
        <v>43954</v>
      </c>
      <c r="C63" s="3">
        <v>9407</v>
      </c>
      <c r="D63" s="3">
        <f t="shared" si="4"/>
        <v>96</v>
      </c>
      <c r="E63" s="3">
        <v>475</v>
      </c>
      <c r="F63" s="3">
        <f t="shared" si="5"/>
        <v>15</v>
      </c>
      <c r="G63" s="3"/>
      <c r="R63" s="8">
        <f t="shared" si="8"/>
        <v>109.14994323287763</v>
      </c>
      <c r="U63" s="8">
        <f t="shared" si="9"/>
        <v>6.6816095950075534</v>
      </c>
    </row>
    <row r="64" spans="1:21" x14ac:dyDescent="0.25">
      <c r="A64" s="3" t="s">
        <v>12</v>
      </c>
      <c r="B64" s="29">
        <f t="shared" si="1"/>
        <v>43955</v>
      </c>
      <c r="C64" s="3">
        <v>9523</v>
      </c>
      <c r="D64" s="3">
        <f t="shared" si="4"/>
        <v>116</v>
      </c>
      <c r="E64" s="3">
        <v>484</v>
      </c>
      <c r="F64" s="3">
        <f t="shared" si="5"/>
        <v>9</v>
      </c>
      <c r="G64" s="3"/>
      <c r="R64" s="8">
        <f t="shared" si="8"/>
        <v>105.72537314287298</v>
      </c>
      <c r="U64" s="8">
        <f t="shared" si="9"/>
        <v>6.4719746680948411</v>
      </c>
    </row>
    <row r="65" spans="1:21" x14ac:dyDescent="0.25">
      <c r="A65" s="3" t="s">
        <v>13</v>
      </c>
      <c r="B65" s="29">
        <f t="shared" si="1"/>
        <v>43956</v>
      </c>
      <c r="C65" s="3">
        <v>9670</v>
      </c>
      <c r="D65" s="3">
        <f t="shared" si="4"/>
        <v>147</v>
      </c>
      <c r="E65" s="3">
        <v>493</v>
      </c>
      <c r="F65" s="3">
        <f t="shared" si="5"/>
        <v>9</v>
      </c>
      <c r="G65" s="3"/>
      <c r="R65" s="8">
        <f t="shared" si="8"/>
        <v>102.4082486451792</v>
      </c>
      <c r="U65" s="8">
        <f t="shared" si="9"/>
        <v>6.2689170190007157</v>
      </c>
    </row>
    <row r="66" spans="1:21" x14ac:dyDescent="0.25">
      <c r="A66" s="3" t="s">
        <v>7</v>
      </c>
      <c r="B66" s="29">
        <f t="shared" si="1"/>
        <v>43957</v>
      </c>
      <c r="C66" s="6">
        <v>9821</v>
      </c>
      <c r="D66" s="3">
        <f t="shared" si="4"/>
        <v>151</v>
      </c>
      <c r="E66" s="6">
        <v>497</v>
      </c>
      <c r="F66" s="3">
        <f t="shared" si="5"/>
        <v>4</v>
      </c>
      <c r="G66" s="3"/>
      <c r="R66" s="8">
        <f t="shared" si="8"/>
        <v>99.195198643570009</v>
      </c>
      <c r="U66" s="8">
        <f t="shared" si="9"/>
        <v>6.072230286198784</v>
      </c>
    </row>
    <row r="67" spans="1:21" x14ac:dyDescent="0.25">
      <c r="A67" s="3" t="s">
        <v>8</v>
      </c>
      <c r="B67" s="29">
        <f t="shared" si="1"/>
        <v>43958</v>
      </c>
      <c r="C67" s="3">
        <v>9983</v>
      </c>
      <c r="D67" s="3">
        <f t="shared" si="4"/>
        <v>162</v>
      </c>
      <c r="E67" s="3">
        <v>500</v>
      </c>
      <c r="F67" s="3">
        <f t="shared" si="5"/>
        <v>3</v>
      </c>
      <c r="G67" s="3"/>
      <c r="R67" s="8">
        <f t="shared" si="8"/>
        <v>96.082957809673573</v>
      </c>
      <c r="U67" s="8">
        <f t="shared" si="9"/>
        <v>5.8817145827378132</v>
      </c>
    </row>
    <row r="68" spans="1:21" x14ac:dyDescent="0.25">
      <c r="A68" s="3" t="s">
        <v>9</v>
      </c>
      <c r="B68" s="29">
        <f t="shared" si="1"/>
        <v>43959</v>
      </c>
      <c r="C68" s="3">
        <v>10083</v>
      </c>
      <c r="D68" s="3">
        <f t="shared" si="4"/>
        <v>100</v>
      </c>
      <c r="E68" s="3">
        <v>506</v>
      </c>
      <c r="F68" s="3">
        <f t="shared" si="5"/>
        <v>6</v>
      </c>
      <c r="G68" s="3"/>
      <c r="R68" s="8">
        <f t="shared" si="8"/>
        <v>93.068363264515128</v>
      </c>
      <c r="U68" s="8">
        <f t="shared" si="9"/>
        <v>5.6971762931024879</v>
      </c>
    </row>
    <row r="69" spans="1:21" x14ac:dyDescent="0.25">
      <c r="A69" s="5" t="s">
        <v>10</v>
      </c>
      <c r="B69" s="29">
        <f t="shared" si="1"/>
        <v>43960</v>
      </c>
      <c r="C69" s="3">
        <v>10218</v>
      </c>
      <c r="D69" s="3">
        <f t="shared" si="4"/>
        <v>135</v>
      </c>
      <c r="E69" s="3">
        <v>512</v>
      </c>
      <c r="F69" s="3">
        <f t="shared" si="5"/>
        <v>6</v>
      </c>
      <c r="G69" s="3"/>
      <c r="R69" s="8">
        <f t="shared" si="8"/>
        <v>90.148351364175966</v>
      </c>
      <c r="U69" s="8">
        <f t="shared" si="9"/>
        <v>5.5184278764476495</v>
      </c>
    </row>
    <row r="70" spans="1:21" x14ac:dyDescent="0.25">
      <c r="A70" s="5" t="s">
        <v>11</v>
      </c>
      <c r="B70" s="29">
        <f t="shared" si="1"/>
        <v>43961</v>
      </c>
      <c r="C70" s="3">
        <v>10319</v>
      </c>
      <c r="D70" s="3">
        <f t="shared" si="4"/>
        <v>101</v>
      </c>
      <c r="E70" s="3">
        <v>516</v>
      </c>
      <c r="F70" s="3">
        <f t="shared" si="5"/>
        <v>4</v>
      </c>
      <c r="G70" s="3"/>
      <c r="R70" s="8">
        <f t="shared" si="8"/>
        <v>87.319954586302089</v>
      </c>
      <c r="U70" s="8">
        <f t="shared" si="9"/>
        <v>5.3452876760060422</v>
      </c>
    </row>
    <row r="71" spans="1:21" x14ac:dyDescent="0.25">
      <c r="A71" s="3" t="s">
        <v>12</v>
      </c>
      <c r="B71" s="29">
        <f t="shared" si="1"/>
        <v>43962</v>
      </c>
      <c r="C71" s="3">
        <v>10429</v>
      </c>
      <c r="D71" s="3">
        <f t="shared" si="4"/>
        <v>110</v>
      </c>
      <c r="E71" s="3">
        <v>519</v>
      </c>
      <c r="F71" s="3">
        <f t="shared" si="5"/>
        <v>3</v>
      </c>
      <c r="G71" s="3"/>
      <c r="R71" s="8">
        <f t="shared" si="8"/>
        <v>84.580298514298363</v>
      </c>
      <c r="U71" s="8">
        <f t="shared" si="9"/>
        <v>5.1775797344758727</v>
      </c>
    </row>
    <row r="72" spans="1:21" x14ac:dyDescent="0.25">
      <c r="A72" s="3" t="s">
        <v>13</v>
      </c>
      <c r="B72" s="29">
        <f t="shared" si="1"/>
        <v>43963</v>
      </c>
      <c r="C72" s="3">
        <v>10513</v>
      </c>
      <c r="D72" s="3">
        <f t="shared" si="4"/>
        <v>84</v>
      </c>
      <c r="E72" s="3">
        <v>524</v>
      </c>
      <c r="F72" s="3">
        <f t="shared" si="5"/>
        <v>5</v>
      </c>
      <c r="G72" s="3"/>
      <c r="R72" s="8">
        <f t="shared" si="8"/>
        <v>81.926598916143334</v>
      </c>
      <c r="U72" s="8">
        <f t="shared" si="9"/>
        <v>5.0151336152005728</v>
      </c>
    </row>
    <row r="73" spans="1:21" x14ac:dyDescent="0.25">
      <c r="A73" s="3" t="s">
        <v>7</v>
      </c>
      <c r="B73" s="29">
        <f t="shared" si="1"/>
        <v>43964</v>
      </c>
      <c r="C73" s="6">
        <v>10591</v>
      </c>
      <c r="D73" s="3">
        <f t="shared" si="4"/>
        <v>78</v>
      </c>
      <c r="E73" s="6">
        <v>528</v>
      </c>
      <c r="F73" s="3">
        <f t="shared" si="5"/>
        <v>4</v>
      </c>
      <c r="G73" s="3"/>
      <c r="R73" s="8">
        <f t="shared" si="8"/>
        <v>79.356158914855982</v>
      </c>
      <c r="U73" s="8">
        <f t="shared" si="9"/>
        <v>4.8577842289590274</v>
      </c>
    </row>
    <row r="74" spans="1:21" x14ac:dyDescent="0.25">
      <c r="A74" s="3" t="s">
        <v>8</v>
      </c>
      <c r="B74" s="29">
        <f t="shared" si="1"/>
        <v>43965</v>
      </c>
      <c r="C74" s="3">
        <v>10667</v>
      </c>
      <c r="D74" s="3">
        <f t="shared" si="4"/>
        <v>76</v>
      </c>
      <c r="E74" s="3">
        <v>534</v>
      </c>
      <c r="F74" s="3"/>
      <c r="G74" s="3"/>
      <c r="R74" s="8">
        <f t="shared" si="8"/>
        <v>76.866366247738839</v>
      </c>
      <c r="U74" s="8">
        <f t="shared" si="9"/>
        <v>4.7053716661902509</v>
      </c>
    </row>
    <row r="75" spans="1:21" x14ac:dyDescent="0.25">
      <c r="A75" s="3" t="s">
        <v>9</v>
      </c>
      <c r="B75" s="29">
        <f t="shared" si="1"/>
        <v>43966</v>
      </c>
      <c r="C75" s="3">
        <v>10713</v>
      </c>
      <c r="D75" s="3">
        <f t="shared" si="4"/>
        <v>46</v>
      </c>
      <c r="E75" s="3">
        <v>538</v>
      </c>
      <c r="F75" s="3">
        <f t="shared" si="5"/>
        <v>4</v>
      </c>
      <c r="G75" s="3"/>
      <c r="R75" s="8">
        <f t="shared" si="8"/>
        <v>74.454690611612079</v>
      </c>
      <c r="U75" s="8">
        <f t="shared" si="9"/>
        <v>4.5577410344819906</v>
      </c>
    </row>
    <row r="76" spans="1:21" x14ac:dyDescent="0.25">
      <c r="A76" s="5" t="s">
        <v>10</v>
      </c>
      <c r="B76" s="29">
        <f t="shared" si="1"/>
        <v>43967</v>
      </c>
      <c r="C76" s="3">
        <v>10791</v>
      </c>
      <c r="D76" s="3">
        <f t="shared" si="4"/>
        <v>78</v>
      </c>
      <c r="E76" s="3">
        <v>538</v>
      </c>
      <c r="F76" s="3">
        <f t="shared" si="5"/>
        <v>0</v>
      </c>
      <c r="G76" s="3"/>
      <c r="R76" s="8">
        <f t="shared" si="8"/>
        <v>72.118681091340761</v>
      </c>
      <c r="U76" s="8">
        <f t="shared" si="9"/>
        <v>4.4147423011581202</v>
      </c>
    </row>
    <row r="77" spans="1:21" x14ac:dyDescent="0.25">
      <c r="A77" s="5" t="s">
        <v>11</v>
      </c>
      <c r="B77" s="29">
        <f t="shared" si="1"/>
        <v>43968</v>
      </c>
      <c r="C77" s="3">
        <v>10858</v>
      </c>
      <c r="D77" s="3">
        <f t="shared" si="4"/>
        <v>67</v>
      </c>
      <c r="E77" s="3">
        <v>543</v>
      </c>
      <c r="F77" s="3">
        <f t="shared" si="5"/>
        <v>5</v>
      </c>
      <c r="G77" s="3"/>
      <c r="R77" s="8">
        <f t="shared" si="8"/>
        <v>69.855963669041671</v>
      </c>
      <c r="U77" s="8">
        <f t="shared" si="9"/>
        <v>4.2762301408048344</v>
      </c>
    </row>
    <row r="78" spans="1:21" x14ac:dyDescent="0.25">
      <c r="A78" s="3" t="s">
        <v>12</v>
      </c>
      <c r="B78" s="29">
        <f t="shared" si="1"/>
        <v>43969</v>
      </c>
      <c r="C78" s="3">
        <v>10927</v>
      </c>
      <c r="D78" s="3">
        <f t="shared" si="4"/>
        <v>69</v>
      </c>
      <c r="E78" s="3">
        <v>547</v>
      </c>
      <c r="F78" s="3">
        <f t="shared" si="5"/>
        <v>4</v>
      </c>
      <c r="G78" s="3"/>
      <c r="R78" s="8">
        <f t="shared" si="8"/>
        <v>67.664238811438693</v>
      </c>
      <c r="U78" s="8">
        <f t="shared" si="9"/>
        <v>4.1420637875806987</v>
      </c>
    </row>
    <row r="79" spans="1:21" x14ac:dyDescent="0.25">
      <c r="A79" s="3" t="s">
        <v>13</v>
      </c>
      <c r="B79" s="29">
        <f t="shared" si="1"/>
        <v>43970</v>
      </c>
      <c r="C79" s="3">
        <v>10968</v>
      </c>
      <c r="D79" s="3">
        <f t="shared" si="4"/>
        <v>41</v>
      </c>
      <c r="E79" s="3">
        <v>548</v>
      </c>
      <c r="F79" s="3">
        <f t="shared" si="5"/>
        <v>1</v>
      </c>
      <c r="G79" s="3"/>
      <c r="R79" s="8">
        <f t="shared" si="8"/>
        <v>65.541279132914681</v>
      </c>
      <c r="U79" s="8">
        <f t="shared" si="9"/>
        <v>4.0121068921604586</v>
      </c>
    </row>
    <row r="80" spans="1:21" x14ac:dyDescent="0.25">
      <c r="A80" s="3" t="s">
        <v>7</v>
      </c>
      <c r="B80" s="29">
        <f t="shared" si="1"/>
        <v>43971</v>
      </c>
      <c r="C80" s="6">
        <v>11044</v>
      </c>
      <c r="D80" s="3">
        <f t="shared" si="4"/>
        <v>76</v>
      </c>
      <c r="E80" s="6">
        <v>551</v>
      </c>
      <c r="F80" s="3">
        <f t="shared" si="5"/>
        <v>3</v>
      </c>
      <c r="G80" s="3"/>
      <c r="R80" s="8">
        <f t="shared" si="8"/>
        <v>63.484927131884803</v>
      </c>
      <c r="U80" s="8">
        <f t="shared" si="9"/>
        <v>3.8862273831672227</v>
      </c>
    </row>
    <row r="81" spans="1:21" x14ac:dyDescent="0.25">
      <c r="A81" s="3" t="s">
        <v>8</v>
      </c>
      <c r="B81" s="29">
        <f t="shared" si="1"/>
        <v>43972</v>
      </c>
      <c r="C81" s="3">
        <v>11117</v>
      </c>
      <c r="D81" s="3">
        <f t="shared" si="4"/>
        <v>73</v>
      </c>
      <c r="E81" s="3">
        <v>554</v>
      </c>
      <c r="F81" s="3">
        <f t="shared" si="5"/>
        <v>3</v>
      </c>
      <c r="G81" s="3"/>
      <c r="R81" s="8">
        <f t="shared" si="8"/>
        <v>61.493092998191081</v>
      </c>
      <c r="U81" s="8">
        <f t="shared" si="9"/>
        <v>3.7642973329522014</v>
      </c>
    </row>
    <row r="82" spans="1:21" x14ac:dyDescent="0.25">
      <c r="A82" s="3" t="s">
        <v>9</v>
      </c>
      <c r="B82" s="29">
        <f t="shared" si="1"/>
        <v>43973</v>
      </c>
      <c r="C82" s="3">
        <v>11182</v>
      </c>
      <c r="D82" s="3">
        <f t="shared" si="4"/>
        <v>65</v>
      </c>
      <c r="E82" s="3">
        <v>561</v>
      </c>
      <c r="F82" s="3">
        <f t="shared" si="5"/>
        <v>7</v>
      </c>
      <c r="G82" s="3"/>
      <c r="R82" s="8">
        <f t="shared" si="8"/>
        <v>59.563752489289676</v>
      </c>
      <c r="U82" s="8">
        <f t="shared" si="9"/>
        <v>3.646192827585593</v>
      </c>
    </row>
    <row r="83" spans="1:21" x14ac:dyDescent="0.25">
      <c r="A83" s="5" t="s">
        <v>10</v>
      </c>
      <c r="B83" s="29">
        <f t="shared" si="1"/>
        <v>43974</v>
      </c>
      <c r="C83" s="3">
        <v>11230</v>
      </c>
      <c r="D83" s="3">
        <f t="shared" si="4"/>
        <v>48</v>
      </c>
      <c r="E83" s="3">
        <v>561</v>
      </c>
      <c r="F83" s="3">
        <f t="shared" si="5"/>
        <v>0</v>
      </c>
      <c r="G83" s="3"/>
      <c r="R83" s="8">
        <f t="shared" si="8"/>
        <v>57.694944873072615</v>
      </c>
      <c r="U83" s="8">
        <f t="shared" si="9"/>
        <v>3.5317938409264964</v>
      </c>
    </row>
    <row r="84" spans="1:21" x14ac:dyDescent="0.25">
      <c r="A84" s="5" t="s">
        <v>11</v>
      </c>
      <c r="B84" s="29">
        <f t="shared" si="1"/>
        <v>43975</v>
      </c>
      <c r="C84" s="3">
        <v>11289</v>
      </c>
      <c r="D84" s="3">
        <f t="shared" ref="D84:D147" si="10">C84-C83</f>
        <v>59</v>
      </c>
      <c r="E84" s="3">
        <v>561</v>
      </c>
      <c r="F84" s="3">
        <f t="shared" si="5"/>
        <v>0</v>
      </c>
      <c r="G84" s="3"/>
      <c r="R84" s="8">
        <f t="shared" si="8"/>
        <v>55.884770935233334</v>
      </c>
      <c r="U84" s="8">
        <f t="shared" si="9"/>
        <v>3.4209841126438678</v>
      </c>
    </row>
    <row r="85" spans="1:21" x14ac:dyDescent="0.25">
      <c r="A85" s="3" t="s">
        <v>12</v>
      </c>
      <c r="B85" s="29">
        <f t="shared" si="1"/>
        <v>43976</v>
      </c>
      <c r="C85" s="3">
        <v>11360</v>
      </c>
      <c r="D85" s="3">
        <f t="shared" si="10"/>
        <v>71</v>
      </c>
      <c r="E85" s="3">
        <v>562</v>
      </c>
      <c r="F85" s="3">
        <f t="shared" ref="F85:F148" si="11">E85-E84</f>
        <v>1</v>
      </c>
      <c r="G85" s="3"/>
      <c r="R85" s="8">
        <f t="shared" si="8"/>
        <v>54.131391049150956</v>
      </c>
      <c r="U85" s="8">
        <f t="shared" si="9"/>
        <v>3.3136510300645594</v>
      </c>
    </row>
    <row r="86" spans="1:21" x14ac:dyDescent="0.25">
      <c r="A86" s="3" t="s">
        <v>13</v>
      </c>
      <c r="B86" s="29">
        <f t="shared" si="1"/>
        <v>43977</v>
      </c>
      <c r="C86" s="3">
        <v>11387</v>
      </c>
      <c r="D86" s="3">
        <f t="shared" si="10"/>
        <v>27</v>
      </c>
      <c r="E86" s="3">
        <v>563</v>
      </c>
      <c r="F86" s="3">
        <f t="shared" si="11"/>
        <v>1</v>
      </c>
      <c r="G86" s="3"/>
      <c r="R86" s="8">
        <f t="shared" si="8"/>
        <v>52.433023306331741</v>
      </c>
      <c r="U86" s="8">
        <f t="shared" si="9"/>
        <v>3.2096855137283673</v>
      </c>
    </row>
    <row r="87" spans="1:21" x14ac:dyDescent="0.25">
      <c r="A87" s="3" t="s">
        <v>7</v>
      </c>
      <c r="B87" s="29">
        <f t="shared" si="1"/>
        <v>43978</v>
      </c>
      <c r="C87" s="6">
        <v>11428</v>
      </c>
      <c r="D87" s="3">
        <f t="shared" si="10"/>
        <v>41</v>
      </c>
      <c r="E87" s="6">
        <v>563</v>
      </c>
      <c r="F87" s="3">
        <f t="shared" si="11"/>
        <v>0</v>
      </c>
      <c r="G87" s="3"/>
      <c r="R87" s="8">
        <f t="shared" si="8"/>
        <v>50.787941705507841</v>
      </c>
      <c r="U87" s="8">
        <f t="shared" si="9"/>
        <v>3.1089819065337783</v>
      </c>
    </row>
    <row r="88" spans="1:21" x14ac:dyDescent="0.25">
      <c r="A88" s="3" t="s">
        <v>8</v>
      </c>
      <c r="B88" s="29">
        <f t="shared" si="1"/>
        <v>43979</v>
      </c>
      <c r="C88" s="3">
        <v>11480</v>
      </c>
      <c r="D88" s="3">
        <f t="shared" si="10"/>
        <v>52</v>
      </c>
      <c r="E88" s="3">
        <v>565</v>
      </c>
      <c r="F88" s="3">
        <f t="shared" si="11"/>
        <v>2</v>
      </c>
      <c r="G88" s="3"/>
      <c r="R88" s="8">
        <f t="shared" si="8"/>
        <v>49.194474398552863</v>
      </c>
      <c r="U88" s="8">
        <f t="shared" si="9"/>
        <v>3.0114378663617609</v>
      </c>
    </row>
    <row r="89" spans="1:21" x14ac:dyDescent="0.25">
      <c r="A89" s="3" t="s">
        <v>9</v>
      </c>
      <c r="B89" s="29">
        <f t="shared" si="1"/>
        <v>43980</v>
      </c>
      <c r="C89" s="3">
        <v>11512</v>
      </c>
      <c r="D89" s="3">
        <f t="shared" si="10"/>
        <v>32</v>
      </c>
      <c r="E89" s="3">
        <v>568</v>
      </c>
      <c r="F89" s="3">
        <f t="shared" si="11"/>
        <v>3</v>
      </c>
      <c r="G89" s="3"/>
      <c r="R89" s="8">
        <f t="shared" si="8"/>
        <v>47.651001991431741</v>
      </c>
      <c r="U89" s="8">
        <f t="shared" si="9"/>
        <v>2.9169542620684741</v>
      </c>
    </row>
    <row r="90" spans="1:21" x14ac:dyDescent="0.25">
      <c r="A90" s="5" t="s">
        <v>10</v>
      </c>
      <c r="B90" s="29">
        <f t="shared" si="1"/>
        <v>43981</v>
      </c>
      <c r="C90" s="3">
        <v>11593</v>
      </c>
      <c r="D90" s="3">
        <f t="shared" si="10"/>
        <v>81</v>
      </c>
      <c r="E90" s="3">
        <v>568</v>
      </c>
      <c r="F90" s="3">
        <f t="shared" si="11"/>
        <v>0</v>
      </c>
      <c r="G90" s="3"/>
      <c r="R90" s="8">
        <f t="shared" si="8"/>
        <v>46.155955898458096</v>
      </c>
      <c r="U90" s="8">
        <f t="shared" si="9"/>
        <v>2.8254350727411968</v>
      </c>
    </row>
    <row r="91" spans="1:21" x14ac:dyDescent="0.25">
      <c r="A91" s="5" t="s">
        <v>11</v>
      </c>
      <c r="B91" s="29">
        <f t="shared" si="1"/>
        <v>43982</v>
      </c>
      <c r="C91" s="3">
        <v>11633</v>
      </c>
      <c r="D91" s="3">
        <f t="shared" si="10"/>
        <v>40</v>
      </c>
      <c r="E91" s="3">
        <v>571</v>
      </c>
      <c r="F91" s="3">
        <f t="shared" si="11"/>
        <v>3</v>
      </c>
      <c r="G91" s="3"/>
      <c r="R91" s="8">
        <f t="shared" si="8"/>
        <v>44.707816748186673</v>
      </c>
      <c r="U91" s="8">
        <f t="shared" si="9"/>
        <v>2.7367872901150938</v>
      </c>
    </row>
    <row r="92" spans="1:21" x14ac:dyDescent="0.25">
      <c r="A92" s="3" t="s">
        <v>12</v>
      </c>
      <c r="B92" s="29">
        <f t="shared" si="1"/>
        <v>43983</v>
      </c>
      <c r="C92" s="3">
        <v>11669</v>
      </c>
      <c r="D92" s="3">
        <f t="shared" si="10"/>
        <v>36</v>
      </c>
      <c r="E92" s="3">
        <v>574</v>
      </c>
      <c r="F92" s="3">
        <f t="shared" si="11"/>
        <v>3</v>
      </c>
      <c r="G92" s="3"/>
      <c r="R92" s="8">
        <f t="shared" si="8"/>
        <v>43.30511283932077</v>
      </c>
      <c r="U92" s="8">
        <f t="shared" si="9"/>
        <v>2.6509208240516471</v>
      </c>
    </row>
    <row r="93" spans="1:21" x14ac:dyDescent="0.25">
      <c r="A93" s="3" t="s">
        <v>13</v>
      </c>
      <c r="B93" s="29">
        <f t="shared" si="1"/>
        <v>43984</v>
      </c>
      <c r="C93" s="3">
        <v>11699</v>
      </c>
      <c r="D93" s="3">
        <f t="shared" si="10"/>
        <v>30</v>
      </c>
      <c r="E93" s="3">
        <v>576</v>
      </c>
      <c r="F93" s="3">
        <f t="shared" si="11"/>
        <v>2</v>
      </c>
      <c r="G93" s="3"/>
      <c r="R93" s="8">
        <f t="shared" si="8"/>
        <v>41.9464186450654</v>
      </c>
      <c r="U93" s="8">
        <f t="shared" si="9"/>
        <v>2.5677484109826931</v>
      </c>
    </row>
    <row r="94" spans="1:21" x14ac:dyDescent="0.25">
      <c r="A94" s="3" t="s">
        <v>7</v>
      </c>
      <c r="B94" s="29">
        <f t="shared" si="1"/>
        <v>43985</v>
      </c>
      <c r="C94" s="6">
        <v>11734</v>
      </c>
      <c r="D94" s="3">
        <f t="shared" si="10"/>
        <v>35</v>
      </c>
      <c r="E94" s="6">
        <v>580</v>
      </c>
      <c r="F94" s="3">
        <f t="shared" si="11"/>
        <v>4</v>
      </c>
      <c r="G94" s="3"/>
      <c r="R94" s="8">
        <f t="shared" si="8"/>
        <v>40.630353364406275</v>
      </c>
      <c r="U94" s="8">
        <f t="shared" si="9"/>
        <v>2.4871855252270221</v>
      </c>
    </row>
    <row r="95" spans="1:21" x14ac:dyDescent="0.25">
      <c r="A95" s="3" t="s">
        <v>8</v>
      </c>
      <c r="B95" s="29">
        <f t="shared" si="1"/>
        <v>43986</v>
      </c>
      <c r="C95" s="3">
        <v>11771</v>
      </c>
      <c r="D95" s="3">
        <f t="shared" si="10"/>
        <v>37</v>
      </c>
      <c r="E95" s="3">
        <v>580</v>
      </c>
      <c r="F95" s="3">
        <f t="shared" si="11"/>
        <v>0</v>
      </c>
      <c r="G95" s="3"/>
      <c r="R95" s="8">
        <f t="shared" si="8"/>
        <v>39.355579518842298</v>
      </c>
      <c r="U95" s="8">
        <f t="shared" si="9"/>
        <v>2.4091502930894082</v>
      </c>
    </row>
    <row r="96" spans="1:21" x14ac:dyDescent="0.25">
      <c r="A96" s="3" t="s">
        <v>9</v>
      </c>
      <c r="B96" s="29">
        <f t="shared" si="1"/>
        <v>43987</v>
      </c>
      <c r="C96" s="3">
        <v>11811</v>
      </c>
      <c r="D96" s="3">
        <f t="shared" si="10"/>
        <v>40</v>
      </c>
      <c r="E96" s="3">
        <v>582</v>
      </c>
      <c r="F96" s="3">
        <f t="shared" si="11"/>
        <v>2</v>
      </c>
      <c r="G96" s="3"/>
      <c r="R96" s="8">
        <f t="shared" si="8"/>
        <v>38.120801593145401</v>
      </c>
      <c r="U96" s="8">
        <f t="shared" si="9"/>
        <v>2.3335634096547788</v>
      </c>
    </row>
    <row r="97" spans="1:21" x14ac:dyDescent="0.25">
      <c r="A97" s="5" t="s">
        <v>10</v>
      </c>
      <c r="B97" s="29">
        <f t="shared" si="1"/>
        <v>43988</v>
      </c>
      <c r="C97" s="3">
        <v>11875</v>
      </c>
      <c r="D97" s="3">
        <f t="shared" si="10"/>
        <v>64</v>
      </c>
      <c r="E97" s="3">
        <v>586</v>
      </c>
      <c r="F97" s="3">
        <f t="shared" si="11"/>
        <v>4</v>
      </c>
      <c r="G97" s="3"/>
      <c r="R97" s="8">
        <f t="shared" si="8"/>
        <v>36.924764718766482</v>
      </c>
      <c r="U97" s="8">
        <f t="shared" si="9"/>
        <v>2.2603480581929571</v>
      </c>
    </row>
    <row r="98" spans="1:21" x14ac:dyDescent="0.25">
      <c r="A98" s="5" t="s">
        <v>11</v>
      </c>
      <c r="B98" s="29">
        <f t="shared" si="1"/>
        <v>43989</v>
      </c>
      <c r="C98" s="3">
        <v>11924</v>
      </c>
      <c r="D98" s="3">
        <f t="shared" si="10"/>
        <v>49</v>
      </c>
      <c r="E98" s="3">
        <v>587</v>
      </c>
      <c r="F98" s="3">
        <f t="shared" si="11"/>
        <v>1</v>
      </c>
      <c r="G98" s="3"/>
      <c r="R98" s="8">
        <f t="shared" si="8"/>
        <v>35.766253398549345</v>
      </c>
      <c r="U98" s="8">
        <f t="shared" si="9"/>
        <v>2.1894298320920749</v>
      </c>
    </row>
    <row r="99" spans="1:21" s="24" customFormat="1" x14ac:dyDescent="0.25">
      <c r="A99" s="3" t="s">
        <v>12</v>
      </c>
      <c r="B99" s="29">
        <f t="shared" si="1"/>
        <v>43990</v>
      </c>
      <c r="C99" s="14">
        <v>11948</v>
      </c>
      <c r="D99" s="3">
        <f t="shared" si="10"/>
        <v>24</v>
      </c>
      <c r="E99" s="14">
        <v>589</v>
      </c>
      <c r="F99" s="3">
        <f t="shared" si="11"/>
        <v>2</v>
      </c>
      <c r="G99" s="14"/>
      <c r="R99" s="8">
        <f t="shared" si="8"/>
        <v>34.644090271456619</v>
      </c>
      <c r="S99"/>
      <c r="T99"/>
      <c r="U99" s="8">
        <f t="shared" si="9"/>
        <v>2.1207366592413175</v>
      </c>
    </row>
    <row r="100" spans="1:21" s="24" customFormat="1" x14ac:dyDescent="0.25">
      <c r="A100" s="3" t="s">
        <v>13</v>
      </c>
      <c r="B100" s="29">
        <f t="shared" si="1"/>
        <v>43991</v>
      </c>
      <c r="C100" s="14">
        <v>11962</v>
      </c>
      <c r="D100" s="3">
        <f t="shared" si="10"/>
        <v>14</v>
      </c>
      <c r="E100" s="14">
        <v>593</v>
      </c>
      <c r="F100" s="3">
        <f t="shared" si="11"/>
        <v>4</v>
      </c>
      <c r="G100" s="14"/>
      <c r="R100" s="8">
        <f t="shared" si="8"/>
        <v>33.55713491605232</v>
      </c>
      <c r="S100"/>
      <c r="T100"/>
      <c r="U100" s="8">
        <f t="shared" si="9"/>
        <v>2.0541987287861545</v>
      </c>
    </row>
    <row r="101" spans="1:21" s="24" customFormat="1" x14ac:dyDescent="0.25">
      <c r="A101" s="3" t="s">
        <v>7</v>
      </c>
      <c r="B101" s="29">
        <f t="shared" si="1"/>
        <v>43992</v>
      </c>
      <c r="C101" s="6">
        <v>12001</v>
      </c>
      <c r="D101" s="3">
        <f t="shared" si="10"/>
        <v>39</v>
      </c>
      <c r="E101" s="6">
        <v>593</v>
      </c>
      <c r="F101" s="3">
        <f t="shared" si="11"/>
        <v>0</v>
      </c>
      <c r="G101" s="14"/>
      <c r="R101" s="8">
        <f t="shared" si="8"/>
        <v>32.50428269152502</v>
      </c>
      <c r="S101" s="9">
        <v>1</v>
      </c>
      <c r="T101"/>
      <c r="U101" s="8">
        <f t="shared" si="9"/>
        <v>1.9897484201816176</v>
      </c>
    </row>
    <row r="102" spans="1:21" s="24" customFormat="1" x14ac:dyDescent="0.25">
      <c r="A102" s="3" t="s">
        <v>8</v>
      </c>
      <c r="B102" s="29">
        <f t="shared" si="1"/>
        <v>43993</v>
      </c>
      <c r="C102" s="14">
        <v>12016</v>
      </c>
      <c r="D102" s="3">
        <f t="shared" si="10"/>
        <v>15</v>
      </c>
      <c r="E102" s="14">
        <v>593</v>
      </c>
      <c r="F102" s="3">
        <f t="shared" si="11"/>
        <v>0</v>
      </c>
      <c r="G102" s="14"/>
      <c r="R102" s="8">
        <f>R101*$S$102</f>
        <v>32.50428269152502</v>
      </c>
      <c r="S102" s="7">
        <f>POWER(S101,1/7)</f>
        <v>1</v>
      </c>
      <c r="T102"/>
      <c r="U102" s="8">
        <f t="shared" si="9"/>
        <v>1.9273202344715266</v>
      </c>
    </row>
    <row r="103" spans="1:21" s="24" customFormat="1" x14ac:dyDescent="0.25">
      <c r="A103" s="3" t="s">
        <v>9</v>
      </c>
      <c r="B103" s="29">
        <f t="shared" si="1"/>
        <v>43994</v>
      </c>
      <c r="C103" s="14">
        <v>12035</v>
      </c>
      <c r="D103" s="3">
        <f t="shared" si="10"/>
        <v>19</v>
      </c>
      <c r="E103" s="14">
        <v>593</v>
      </c>
      <c r="F103" s="3">
        <f t="shared" si="11"/>
        <v>0</v>
      </c>
      <c r="G103" s="14"/>
      <c r="R103" s="8">
        <f t="shared" ref="R103:R136" si="12">R102*$S$102</f>
        <v>32.50428269152502</v>
      </c>
      <c r="S103"/>
      <c r="T103"/>
      <c r="U103" s="8">
        <f t="shared" si="9"/>
        <v>1.8668507277238231</v>
      </c>
    </row>
    <row r="104" spans="1:21" s="24" customFormat="1" x14ac:dyDescent="0.25">
      <c r="A104" s="5" t="s">
        <v>10</v>
      </c>
      <c r="B104" s="29">
        <f t="shared" si="1"/>
        <v>43995</v>
      </c>
      <c r="C104" s="14">
        <v>12099</v>
      </c>
      <c r="D104" s="3">
        <f t="shared" si="10"/>
        <v>64</v>
      </c>
      <c r="E104" s="14">
        <v>594</v>
      </c>
      <c r="F104" s="3">
        <f t="shared" si="11"/>
        <v>1</v>
      </c>
      <c r="G104" s="14"/>
      <c r="R104" s="8">
        <f t="shared" si="12"/>
        <v>32.50428269152502</v>
      </c>
      <c r="S104"/>
      <c r="T104"/>
      <c r="U104" s="8">
        <f t="shared" si="9"/>
        <v>1.8082784465543658</v>
      </c>
    </row>
    <row r="105" spans="1:21" s="24" customFormat="1" x14ac:dyDescent="0.25">
      <c r="A105" s="5" t="s">
        <v>11</v>
      </c>
      <c r="B105" s="29">
        <f t="shared" si="1"/>
        <v>43996</v>
      </c>
      <c r="C105" s="14">
        <v>12139</v>
      </c>
      <c r="D105" s="3">
        <f t="shared" si="10"/>
        <v>40</v>
      </c>
      <c r="E105" s="14">
        <v>597</v>
      </c>
      <c r="F105" s="3">
        <f t="shared" si="11"/>
        <v>3</v>
      </c>
      <c r="G105" s="14"/>
      <c r="R105" s="8">
        <f t="shared" si="12"/>
        <v>32.50428269152502</v>
      </c>
      <c r="S105"/>
      <c r="T105"/>
      <c r="U105" s="8">
        <f t="shared" si="9"/>
        <v>1.7515438656736599</v>
      </c>
    </row>
    <row r="106" spans="1:21" s="24" customFormat="1" x14ac:dyDescent="0.25">
      <c r="A106" s="3" t="s">
        <v>12</v>
      </c>
      <c r="B106" s="28">
        <f t="shared" si="1"/>
        <v>43997</v>
      </c>
      <c r="C106" s="14">
        <v>12193</v>
      </c>
      <c r="D106" s="3">
        <f t="shared" si="10"/>
        <v>54</v>
      </c>
      <c r="E106" s="14">
        <v>597</v>
      </c>
      <c r="F106" s="3">
        <f t="shared" si="11"/>
        <v>0</v>
      </c>
      <c r="G106" s="14"/>
      <c r="R106" s="8">
        <f t="shared" si="12"/>
        <v>32.50428269152502</v>
      </c>
      <c r="S106"/>
      <c r="T106"/>
      <c r="U106" s="8">
        <f t="shared" si="9"/>
        <v>1.6965893273930539</v>
      </c>
    </row>
    <row r="107" spans="1:21" s="24" customFormat="1" x14ac:dyDescent="0.25">
      <c r="A107" s="3" t="s">
        <v>13</v>
      </c>
      <c r="B107" s="28">
        <f t="shared" si="1"/>
        <v>43998</v>
      </c>
      <c r="C107" s="14">
        <v>12217</v>
      </c>
      <c r="D107" s="3">
        <f t="shared" si="10"/>
        <v>24</v>
      </c>
      <c r="E107" s="14">
        <v>598</v>
      </c>
      <c r="F107" s="3">
        <f t="shared" si="11"/>
        <v>1</v>
      </c>
      <c r="G107" s="14"/>
      <c r="R107" s="8">
        <f t="shared" si="12"/>
        <v>32.50428269152502</v>
      </c>
      <c r="S107"/>
      <c r="T107"/>
      <c r="U107" s="8">
        <f t="shared" si="9"/>
        <v>1.6433589830289235</v>
      </c>
    </row>
    <row r="108" spans="1:21" s="24" customFormat="1" x14ac:dyDescent="0.25">
      <c r="A108" s="3" t="s">
        <v>7</v>
      </c>
      <c r="B108" s="28">
        <f t="shared" si="1"/>
        <v>43999</v>
      </c>
      <c r="C108" s="6">
        <v>12250</v>
      </c>
      <c r="D108" s="3">
        <f t="shared" si="10"/>
        <v>33</v>
      </c>
      <c r="E108" s="6">
        <v>598</v>
      </c>
      <c r="F108" s="3">
        <f t="shared" si="11"/>
        <v>0</v>
      </c>
      <c r="G108" s="14"/>
      <c r="R108" s="8">
        <f t="shared" si="12"/>
        <v>32.50428269152502</v>
      </c>
      <c r="T108"/>
      <c r="U108" s="8">
        <f t="shared" si="9"/>
        <v>1.5917987361452941</v>
      </c>
    </row>
    <row r="109" spans="1:21" s="24" customFormat="1" x14ac:dyDescent="0.25">
      <c r="A109" s="3" t="s">
        <v>8</v>
      </c>
      <c r="B109" s="28">
        <f t="shared" si="1"/>
        <v>44000</v>
      </c>
      <c r="C109" s="14">
        <v>12294</v>
      </c>
      <c r="D109" s="3">
        <f t="shared" si="10"/>
        <v>44</v>
      </c>
      <c r="E109" s="14">
        <v>598</v>
      </c>
      <c r="F109" s="3">
        <f t="shared" si="11"/>
        <v>0</v>
      </c>
      <c r="G109" s="14"/>
      <c r="R109" s="8">
        <f t="shared" si="12"/>
        <v>32.50428269152502</v>
      </c>
      <c r="T109"/>
      <c r="U109" s="8">
        <f t="shared" si="9"/>
        <v>1.5418561875772212</v>
      </c>
    </row>
    <row r="110" spans="1:21" s="24" customFormat="1" x14ac:dyDescent="0.25">
      <c r="A110" s="3" t="s">
        <v>9</v>
      </c>
      <c r="B110" s="28">
        <f t="shared" si="1"/>
        <v>44001</v>
      </c>
      <c r="C110" s="14">
        <v>12344</v>
      </c>
      <c r="D110" s="3">
        <f t="shared" si="10"/>
        <v>50</v>
      </c>
      <c r="E110" s="14">
        <v>600</v>
      </c>
      <c r="F110" s="3">
        <f t="shared" si="11"/>
        <v>2</v>
      </c>
      <c r="G110" s="14"/>
      <c r="R110" s="8">
        <f t="shared" si="12"/>
        <v>32.50428269152502</v>
      </c>
      <c r="S110"/>
      <c r="T110"/>
      <c r="U110" s="8">
        <f t="shared" si="9"/>
        <v>1.4934805821790584</v>
      </c>
    </row>
    <row r="111" spans="1:21" s="24" customFormat="1" x14ac:dyDescent="0.25">
      <c r="A111" s="5" t="s">
        <v>10</v>
      </c>
      <c r="B111" s="28">
        <f t="shared" si="1"/>
        <v>44002</v>
      </c>
      <c r="C111" s="14">
        <v>12391</v>
      </c>
      <c r="D111" s="3">
        <f t="shared" si="10"/>
        <v>47</v>
      </c>
      <c r="E111" s="14">
        <v>600</v>
      </c>
      <c r="F111" s="3">
        <f t="shared" si="11"/>
        <v>0</v>
      </c>
      <c r="G111" s="14"/>
      <c r="R111" s="8">
        <f t="shared" si="12"/>
        <v>32.50428269152502</v>
      </c>
      <c r="S111"/>
      <c r="T111"/>
      <c r="U111" s="8">
        <f t="shared" si="9"/>
        <v>1.4466227572434924</v>
      </c>
    </row>
    <row r="112" spans="1:21" s="24" customFormat="1" x14ac:dyDescent="0.25">
      <c r="A112" s="5" t="s">
        <v>11</v>
      </c>
      <c r="B112" s="28">
        <f t="shared" si="1"/>
        <v>44003</v>
      </c>
      <c r="C112" s="14">
        <v>12391</v>
      </c>
      <c r="D112" s="3">
        <f t="shared" si="10"/>
        <v>0</v>
      </c>
      <c r="E112" s="14">
        <v>600</v>
      </c>
      <c r="F112" s="3">
        <f t="shared" si="11"/>
        <v>0</v>
      </c>
      <c r="G112" s="14"/>
      <c r="R112" s="8">
        <f t="shared" si="12"/>
        <v>32.50428269152502</v>
      </c>
      <c r="S112"/>
      <c r="T112"/>
      <c r="U112" s="8">
        <f t="shared" si="9"/>
        <v>1.4012350925389276</v>
      </c>
    </row>
    <row r="113" spans="1:21" s="24" customFormat="1" x14ac:dyDescent="0.25">
      <c r="A113" s="3" t="s">
        <v>12</v>
      </c>
      <c r="B113" s="28">
        <f t="shared" si="1"/>
        <v>44004</v>
      </c>
      <c r="C113" s="14">
        <v>12391</v>
      </c>
      <c r="D113" s="3">
        <f t="shared" si="10"/>
        <v>0</v>
      </c>
      <c r="E113" s="14">
        <v>600</v>
      </c>
      <c r="F113" s="3">
        <f t="shared" si="11"/>
        <v>0</v>
      </c>
      <c r="G113" s="14"/>
      <c r="R113" s="8">
        <f t="shared" si="12"/>
        <v>32.50428269152502</v>
      </c>
      <c r="S113"/>
      <c r="T113"/>
      <c r="U113" s="8">
        <f t="shared" si="9"/>
        <v>1.3572714619144428</v>
      </c>
    </row>
    <row r="114" spans="1:21" s="24" customFormat="1" x14ac:dyDescent="0.25">
      <c r="A114" s="3" t="s">
        <v>13</v>
      </c>
      <c r="B114" s="28">
        <f t="shared" si="1"/>
        <v>44005</v>
      </c>
      <c r="C114" s="14">
        <v>12527</v>
      </c>
      <c r="D114" s="3">
        <f t="shared" si="10"/>
        <v>136</v>
      </c>
      <c r="E114" s="14">
        <v>602</v>
      </c>
      <c r="F114" s="3">
        <f t="shared" si="11"/>
        <v>2</v>
      </c>
      <c r="G114" s="14"/>
      <c r="R114" s="8">
        <f t="shared" si="12"/>
        <v>32.50428269152502</v>
      </c>
      <c r="S114"/>
      <c r="T114"/>
      <c r="U114" s="8">
        <f t="shared" si="9"/>
        <v>1.3146871864231384</v>
      </c>
    </row>
    <row r="115" spans="1:21" s="24" customFormat="1" x14ac:dyDescent="0.25">
      <c r="A115" s="3" t="s">
        <v>7</v>
      </c>
      <c r="B115" s="28">
        <f t="shared" si="1"/>
        <v>44006</v>
      </c>
      <c r="C115" s="6">
        <v>12561</v>
      </c>
      <c r="D115" s="3">
        <f t="shared" si="10"/>
        <v>34</v>
      </c>
      <c r="E115" s="6">
        <v>603</v>
      </c>
      <c r="F115" s="3">
        <f t="shared" si="11"/>
        <v>1</v>
      </c>
      <c r="G115" s="14"/>
      <c r="R115" s="8">
        <f t="shared" si="12"/>
        <v>32.50428269152502</v>
      </c>
      <c r="S115"/>
      <c r="T115"/>
      <c r="U115" s="8">
        <f t="shared" si="9"/>
        <v>1.2734389889162347</v>
      </c>
    </row>
    <row r="116" spans="1:21" s="24" customFormat="1" x14ac:dyDescent="0.25">
      <c r="A116" s="3" t="s">
        <v>8</v>
      </c>
      <c r="B116" s="28">
        <f t="shared" si="1"/>
        <v>44007</v>
      </c>
      <c r="C116" s="14">
        <v>12615</v>
      </c>
      <c r="D116" s="3">
        <f t="shared" si="10"/>
        <v>54</v>
      </c>
      <c r="E116" s="14">
        <v>603</v>
      </c>
      <c r="F116" s="3">
        <f t="shared" si="11"/>
        <v>0</v>
      </c>
      <c r="G116" s="14"/>
      <c r="R116" s="8">
        <f t="shared" si="12"/>
        <v>32.50428269152502</v>
      </c>
      <c r="S116"/>
      <c r="T116"/>
      <c r="U116" s="8">
        <f t="shared" si="9"/>
        <v>1.2334849500617766</v>
      </c>
    </row>
    <row r="117" spans="1:21" s="24" customFormat="1" x14ac:dyDescent="0.25">
      <c r="A117" s="3" t="s">
        <v>9</v>
      </c>
      <c r="B117" s="28">
        <f t="shared" si="1"/>
        <v>44008</v>
      </c>
      <c r="C117" s="14">
        <v>12636</v>
      </c>
      <c r="D117" s="3">
        <f t="shared" si="10"/>
        <v>21</v>
      </c>
      <c r="E117" s="14">
        <v>603</v>
      </c>
      <c r="F117" s="3">
        <f t="shared" si="11"/>
        <v>0</v>
      </c>
      <c r="G117" s="14"/>
      <c r="R117" s="8">
        <f t="shared" si="12"/>
        <v>32.50428269152502</v>
      </c>
      <c r="S117"/>
      <c r="T117"/>
      <c r="U117" s="8">
        <f t="shared" si="9"/>
        <v>1.1947844657432465</v>
      </c>
    </row>
    <row r="118" spans="1:21" s="24" customFormat="1" x14ac:dyDescent="0.25">
      <c r="A118" s="5" t="s">
        <v>10</v>
      </c>
      <c r="B118" s="28">
        <f t="shared" si="1"/>
        <v>44009</v>
      </c>
      <c r="C118" s="14">
        <v>12675</v>
      </c>
      <c r="D118" s="3">
        <f t="shared" si="10"/>
        <v>39</v>
      </c>
      <c r="E118" s="14">
        <v>604</v>
      </c>
      <c r="F118" s="3">
        <f t="shared" si="11"/>
        <v>1</v>
      </c>
      <c r="G118" s="14"/>
      <c r="R118" s="8">
        <f t="shared" si="12"/>
        <v>32.50428269152502</v>
      </c>
      <c r="S118"/>
      <c r="T118"/>
      <c r="U118" s="8">
        <f t="shared" si="9"/>
        <v>1.1572982057947938</v>
      </c>
    </row>
    <row r="119" spans="1:21" s="24" customFormat="1" x14ac:dyDescent="0.25">
      <c r="A119" s="5" t="s">
        <v>11</v>
      </c>
      <c r="B119" s="28">
        <f t="shared" si="1"/>
        <v>44010</v>
      </c>
      <c r="C119" s="14">
        <v>12675</v>
      </c>
      <c r="D119" s="3">
        <f t="shared" si="10"/>
        <v>0</v>
      </c>
      <c r="E119" s="14">
        <v>604</v>
      </c>
      <c r="F119" s="3">
        <f t="shared" si="11"/>
        <v>0</v>
      </c>
      <c r="G119" s="14"/>
      <c r="R119" s="8">
        <f t="shared" si="12"/>
        <v>32.50428269152502</v>
      </c>
      <c r="S119"/>
      <c r="T119"/>
      <c r="U119" s="8">
        <f t="shared" si="9"/>
        <v>1.120988074031142</v>
      </c>
    </row>
    <row r="120" spans="1:21" s="24" customFormat="1" x14ac:dyDescent="0.25">
      <c r="A120" s="3" t="s">
        <v>12</v>
      </c>
      <c r="B120" s="28">
        <f t="shared" si="1"/>
        <v>44011</v>
      </c>
      <c r="C120" s="14">
        <v>12675</v>
      </c>
      <c r="D120" s="3">
        <f t="shared" si="10"/>
        <v>0</v>
      </c>
      <c r="E120" s="14">
        <v>604</v>
      </c>
      <c r="F120" s="3">
        <f t="shared" si="11"/>
        <v>0</v>
      </c>
      <c r="G120" s="14"/>
      <c r="R120" s="8">
        <f t="shared" si="12"/>
        <v>32.50428269152502</v>
      </c>
      <c r="S120"/>
      <c r="T120"/>
      <c r="U120" s="8">
        <f t="shared" si="9"/>
        <v>1.0858171695315542</v>
      </c>
    </row>
    <row r="121" spans="1:21" s="24" customFormat="1" x14ac:dyDescent="0.25">
      <c r="A121" s="3" t="s">
        <v>13</v>
      </c>
      <c r="B121" s="28">
        <f t="shared" si="1"/>
        <v>44012</v>
      </c>
      <c r="C121" s="14">
        <v>12751</v>
      </c>
      <c r="D121" s="3">
        <f t="shared" si="10"/>
        <v>76</v>
      </c>
      <c r="E121" s="14">
        <v>605</v>
      </c>
      <c r="F121" s="3">
        <f t="shared" si="11"/>
        <v>1</v>
      </c>
      <c r="G121" s="14"/>
      <c r="R121" s="8">
        <f t="shared" si="12"/>
        <v>32.50428269152502</v>
      </c>
      <c r="S121"/>
      <c r="T121"/>
      <c r="U121" s="8">
        <f t="shared" si="9"/>
        <v>1.0517497491385106</v>
      </c>
    </row>
    <row r="122" spans="1:21" s="24" customFormat="1" x14ac:dyDescent="0.25">
      <c r="A122" s="3" t="s">
        <v>7</v>
      </c>
      <c r="B122" s="28">
        <f t="shared" si="1"/>
        <v>44013</v>
      </c>
      <c r="C122" s="6">
        <v>12768</v>
      </c>
      <c r="D122" s="3">
        <f t="shared" si="10"/>
        <v>17</v>
      </c>
      <c r="E122" s="6">
        <v>605</v>
      </c>
      <c r="F122" s="3">
        <f t="shared" si="11"/>
        <v>0</v>
      </c>
      <c r="G122" s="14"/>
      <c r="R122" s="8">
        <f t="shared" si="12"/>
        <v>32.50428269152502</v>
      </c>
      <c r="S122"/>
      <c r="T122"/>
      <c r="U122" s="8">
        <f t="shared" si="9"/>
        <v>1.0187511911329878</v>
      </c>
    </row>
    <row r="123" spans="1:21" s="24" customFormat="1" x14ac:dyDescent="0.25">
      <c r="A123" s="3" t="s">
        <v>8</v>
      </c>
      <c r="B123" s="28">
        <f t="shared" si="1"/>
        <v>44014</v>
      </c>
      <c r="C123" s="14">
        <v>12794</v>
      </c>
      <c r="D123" s="3">
        <f t="shared" si="10"/>
        <v>26</v>
      </c>
      <c r="E123" s="14">
        <v>606</v>
      </c>
      <c r="F123" s="3">
        <f t="shared" si="11"/>
        <v>1</v>
      </c>
      <c r="G123" s="14"/>
      <c r="R123" s="8">
        <f t="shared" si="12"/>
        <v>32.50428269152502</v>
      </c>
      <c r="S123"/>
      <c r="T123"/>
      <c r="U123" s="8">
        <f t="shared" si="9"/>
        <v>0.98678796004942126</v>
      </c>
    </row>
    <row r="124" spans="1:21" s="24" customFormat="1" x14ac:dyDescent="0.25">
      <c r="A124" s="3" t="s">
        <v>9</v>
      </c>
      <c r="B124" s="28">
        <f t="shared" si="1"/>
        <v>44015</v>
      </c>
      <c r="C124" s="14">
        <v>12815</v>
      </c>
      <c r="D124" s="3">
        <f t="shared" si="10"/>
        <v>21</v>
      </c>
      <c r="E124" s="14">
        <v>606</v>
      </c>
      <c r="F124" s="3">
        <f t="shared" si="11"/>
        <v>0</v>
      </c>
      <c r="G124" s="14"/>
      <c r="R124" s="8">
        <f t="shared" si="12"/>
        <v>32.50428269152502</v>
      </c>
      <c r="S124"/>
      <c r="T124"/>
      <c r="U124" s="8">
        <f t="shared" si="9"/>
        <v>0.95582757259459716</v>
      </c>
    </row>
    <row r="125" spans="1:21" s="24" customFormat="1" x14ac:dyDescent="0.25">
      <c r="A125" s="5" t="s">
        <v>10</v>
      </c>
      <c r="B125" s="28">
        <f t="shared" si="1"/>
        <v>44016</v>
      </c>
      <c r="C125" s="14">
        <v>12832</v>
      </c>
      <c r="D125" s="3">
        <f t="shared" si="10"/>
        <v>17</v>
      </c>
      <c r="E125" s="14">
        <v>606</v>
      </c>
      <c r="F125" s="3">
        <f t="shared" si="11"/>
        <v>0</v>
      </c>
      <c r="G125" s="14"/>
      <c r="R125" s="8">
        <f t="shared" si="12"/>
        <v>32.50428269152502</v>
      </c>
      <c r="S125"/>
      <c r="T125"/>
      <c r="U125" s="8">
        <f t="shared" si="9"/>
        <v>0.92583856463583503</v>
      </c>
    </row>
    <row r="126" spans="1:21" s="24" customFormat="1" x14ac:dyDescent="0.25">
      <c r="A126" s="5" t="s">
        <v>11</v>
      </c>
      <c r="B126" s="28">
        <f t="shared" si="1"/>
        <v>44017</v>
      </c>
      <c r="C126" s="14">
        <v>12832</v>
      </c>
      <c r="D126" s="3">
        <f t="shared" si="10"/>
        <v>0</v>
      </c>
      <c r="E126" s="14">
        <v>606</v>
      </c>
      <c r="F126" s="3">
        <f t="shared" si="11"/>
        <v>0</v>
      </c>
      <c r="G126" s="14"/>
      <c r="R126" s="8">
        <f t="shared" si="12"/>
        <v>32.50428269152502</v>
      </c>
      <c r="S126"/>
      <c r="T126"/>
      <c r="U126" s="8">
        <f t="shared" si="9"/>
        <v>0.89679045922491363</v>
      </c>
    </row>
    <row r="127" spans="1:21" s="24" customFormat="1" x14ac:dyDescent="0.25">
      <c r="A127" s="3" t="s">
        <v>12</v>
      </c>
      <c r="B127" s="28">
        <f t="shared" si="1"/>
        <v>44018</v>
      </c>
      <c r="C127" s="14">
        <v>12832</v>
      </c>
      <c r="D127" s="3">
        <f t="shared" si="10"/>
        <v>0</v>
      </c>
      <c r="E127" s="14">
        <v>606</v>
      </c>
      <c r="F127" s="3">
        <f t="shared" si="11"/>
        <v>0</v>
      </c>
      <c r="G127" s="14"/>
      <c r="R127" s="8">
        <f t="shared" si="12"/>
        <v>32.50428269152502</v>
      </c>
      <c r="S127"/>
      <c r="T127"/>
      <c r="U127" s="8">
        <f t="shared" si="9"/>
        <v>0.8686537356252434</v>
      </c>
    </row>
    <row r="128" spans="1:21" s="24" customFormat="1" x14ac:dyDescent="0.25">
      <c r="A128" s="3" t="s">
        <v>13</v>
      </c>
      <c r="B128" s="28">
        <f t="shared" si="1"/>
        <v>44019</v>
      </c>
      <c r="C128" s="14">
        <v>12878</v>
      </c>
      <c r="D128" s="3">
        <f t="shared" si="10"/>
        <v>46</v>
      </c>
      <c r="E128" s="14">
        <v>607</v>
      </c>
      <c r="F128" s="3">
        <f t="shared" si="11"/>
        <v>1</v>
      </c>
      <c r="G128" s="14"/>
      <c r="R128" s="8">
        <f t="shared" si="12"/>
        <v>32.50428269152502</v>
      </c>
      <c r="S128"/>
      <c r="T128"/>
      <c r="U128" s="8">
        <f t="shared" si="9"/>
        <v>0.84139979931080866</v>
      </c>
    </row>
    <row r="129" spans="1:21" s="24" customFormat="1" x14ac:dyDescent="0.25">
      <c r="A129" s="3" t="s">
        <v>7</v>
      </c>
      <c r="B129" s="28">
        <f t="shared" si="1"/>
        <v>44020</v>
      </c>
      <c r="C129" s="6">
        <v>12888</v>
      </c>
      <c r="D129" s="3">
        <f t="shared" si="10"/>
        <v>10</v>
      </c>
      <c r="E129" s="6">
        <v>609</v>
      </c>
      <c r="F129" s="3">
        <f t="shared" si="11"/>
        <v>2</v>
      </c>
      <c r="G129" s="14"/>
      <c r="R129" s="8">
        <f t="shared" si="12"/>
        <v>32.50428269152502</v>
      </c>
      <c r="S129"/>
      <c r="T129"/>
      <c r="U129" s="8">
        <f t="shared" si="9"/>
        <v>0.81500095290639041</v>
      </c>
    </row>
    <row r="130" spans="1:21" s="24" customFormat="1" x14ac:dyDescent="0.25">
      <c r="A130" s="3" t="s">
        <v>8</v>
      </c>
      <c r="B130" s="28">
        <f t="shared" si="1"/>
        <v>44021</v>
      </c>
      <c r="C130" s="14">
        <v>12900</v>
      </c>
      <c r="D130" s="3">
        <f t="shared" si="10"/>
        <v>12</v>
      </c>
      <c r="E130" s="14">
        <v>609</v>
      </c>
      <c r="F130" s="3">
        <f t="shared" si="11"/>
        <v>0</v>
      </c>
      <c r="G130" s="14"/>
      <c r="R130" s="8">
        <f t="shared" si="12"/>
        <v>32.50428269152502</v>
      </c>
      <c r="S130"/>
      <c r="T130"/>
      <c r="U130" s="8">
        <f t="shared" si="9"/>
        <v>0.78943036803953714</v>
      </c>
    </row>
    <row r="131" spans="1:21" s="24" customFormat="1" x14ac:dyDescent="0.25">
      <c r="A131" s="3" t="s">
        <v>9</v>
      </c>
      <c r="B131" s="28">
        <f t="shared" si="1"/>
        <v>44022</v>
      </c>
      <c r="C131" s="14">
        <v>12916</v>
      </c>
      <c r="D131" s="3">
        <f t="shared" si="10"/>
        <v>16</v>
      </c>
      <c r="E131" s="14">
        <v>609</v>
      </c>
      <c r="F131" s="3">
        <f t="shared" si="11"/>
        <v>0</v>
      </c>
      <c r="G131" s="14"/>
      <c r="R131" s="8">
        <f t="shared" si="12"/>
        <v>32.50428269152502</v>
      </c>
      <c r="S131"/>
      <c r="T131"/>
      <c r="U131" s="8">
        <f t="shared" si="9"/>
        <v>0.76466205807567778</v>
      </c>
    </row>
    <row r="132" spans="1:21" s="24" customFormat="1" x14ac:dyDescent="0.25">
      <c r="A132" s="5" t="s">
        <v>10</v>
      </c>
      <c r="B132" s="28">
        <f t="shared" si="1"/>
        <v>44023</v>
      </c>
      <c r="C132" s="14">
        <v>12946</v>
      </c>
      <c r="D132" s="3">
        <f t="shared" si="10"/>
        <v>30</v>
      </c>
      <c r="E132" s="14">
        <v>609</v>
      </c>
      <c r="F132" s="3">
        <f t="shared" si="11"/>
        <v>0</v>
      </c>
      <c r="G132" s="14"/>
      <c r="R132" s="8">
        <f t="shared" si="12"/>
        <v>32.50428269152502</v>
      </c>
      <c r="S132"/>
      <c r="T132"/>
      <c r="U132" s="8">
        <f t="shared" si="9"/>
        <v>0.74067085170866809</v>
      </c>
    </row>
    <row r="133" spans="1:21" s="24" customFormat="1" x14ac:dyDescent="0.25">
      <c r="A133" s="5" t="s">
        <v>11</v>
      </c>
      <c r="B133" s="28">
        <f t="shared" si="1"/>
        <v>44024</v>
      </c>
      <c r="C133" s="14">
        <v>12946</v>
      </c>
      <c r="D133" s="3">
        <f t="shared" si="10"/>
        <v>0</v>
      </c>
      <c r="E133" s="14">
        <v>609</v>
      </c>
      <c r="F133" s="3">
        <f t="shared" si="11"/>
        <v>0</v>
      </c>
      <c r="G133" s="14"/>
      <c r="R133" s="8">
        <f t="shared" si="12"/>
        <v>32.50428269152502</v>
      </c>
      <c r="S133"/>
      <c r="T133"/>
      <c r="U133" s="8">
        <f t="shared" si="9"/>
        <v>0.71743236737993099</v>
      </c>
    </row>
    <row r="134" spans="1:21" s="24" customFormat="1" x14ac:dyDescent="0.25">
      <c r="A134" s="3" t="s">
        <v>12</v>
      </c>
      <c r="B134" s="28">
        <f t="shared" si="1"/>
        <v>44025</v>
      </c>
      <c r="C134" s="14">
        <v>12946</v>
      </c>
      <c r="D134" s="3">
        <f t="shared" si="10"/>
        <v>0</v>
      </c>
      <c r="E134" s="14">
        <v>609</v>
      </c>
      <c r="F134" s="3">
        <f t="shared" si="11"/>
        <v>0</v>
      </c>
      <c r="G134" s="14"/>
      <c r="R134" s="8">
        <f t="shared" si="12"/>
        <v>32.50428269152502</v>
      </c>
      <c r="S134"/>
      <c r="T134"/>
      <c r="U134" s="8">
        <f t="shared" si="9"/>
        <v>0.69492298850019485</v>
      </c>
    </row>
    <row r="135" spans="1:21" s="24" customFormat="1" x14ac:dyDescent="0.25">
      <c r="A135" s="3" t="s">
        <v>13</v>
      </c>
      <c r="B135" s="28">
        <f t="shared" si="1"/>
        <v>44026</v>
      </c>
      <c r="C135" s="14">
        <v>13037</v>
      </c>
      <c r="D135" s="3">
        <f t="shared" si="10"/>
        <v>91</v>
      </c>
      <c r="E135" s="14">
        <v>610</v>
      </c>
      <c r="F135" s="3">
        <f t="shared" si="11"/>
        <v>1</v>
      </c>
      <c r="G135" s="14"/>
      <c r="R135" s="8">
        <f t="shared" si="12"/>
        <v>32.50428269152502</v>
      </c>
      <c r="S135"/>
      <c r="T135"/>
      <c r="U135" s="8">
        <f t="shared" si="9"/>
        <v>0.67311983944864706</v>
      </c>
    </row>
    <row r="136" spans="1:21" s="24" customFormat="1" x14ac:dyDescent="0.25">
      <c r="A136" s="3" t="s">
        <v>7</v>
      </c>
      <c r="B136" s="28">
        <f t="shared" si="1"/>
        <v>44027</v>
      </c>
      <c r="C136" s="6">
        <v>13061</v>
      </c>
      <c r="D136" s="3">
        <f t="shared" si="10"/>
        <v>24</v>
      </c>
      <c r="E136" s="6">
        <v>610</v>
      </c>
      <c r="F136" s="3">
        <f t="shared" si="11"/>
        <v>0</v>
      </c>
      <c r="G136" s="14"/>
      <c r="R136" s="8">
        <f t="shared" si="12"/>
        <v>32.50428269152502</v>
      </c>
      <c r="S136" s="9">
        <v>1.5</v>
      </c>
      <c r="T136"/>
      <c r="U136" s="8">
        <f t="shared" si="9"/>
        <v>0.65200076232511239</v>
      </c>
    </row>
    <row r="137" spans="1:21" s="24" customFormat="1" x14ac:dyDescent="0.25">
      <c r="A137" s="3" t="s">
        <v>8</v>
      </c>
      <c r="B137" s="28">
        <f t="shared" si="1"/>
        <v>44028</v>
      </c>
      <c r="C137" s="14">
        <v>13092</v>
      </c>
      <c r="D137" s="3">
        <f t="shared" si="10"/>
        <v>31</v>
      </c>
      <c r="E137" s="14">
        <v>610</v>
      </c>
      <c r="F137" s="3">
        <f t="shared" si="11"/>
        <v>0</v>
      </c>
      <c r="G137" s="14"/>
      <c r="R137" s="8">
        <f>R136*$S$137</f>
        <v>34.442643822327575</v>
      </c>
      <c r="S137" s="7">
        <f>POWER(S136,1/7)</f>
        <v>1.0596340226670484</v>
      </c>
      <c r="T137"/>
      <c r="U137" s="8">
        <f t="shared" si="9"/>
        <v>0.63154429443162974</v>
      </c>
    </row>
    <row r="138" spans="1:21" s="24" customFormat="1" x14ac:dyDescent="0.25">
      <c r="A138" s="3" t="s">
        <v>9</v>
      </c>
      <c r="B138" s="28">
        <f t="shared" si="1"/>
        <v>44029</v>
      </c>
      <c r="C138" s="14">
        <v>13124</v>
      </c>
      <c r="D138" s="3">
        <f t="shared" si="10"/>
        <v>32</v>
      </c>
      <c r="E138" s="14">
        <v>610</v>
      </c>
      <c r="F138" s="3">
        <f t="shared" si="11"/>
        <v>0</v>
      </c>
      <c r="G138" s="14"/>
      <c r="R138" s="8">
        <f t="shared" ref="R138:R175" si="13">R137*$S$137</f>
        <v>36.496597224741336</v>
      </c>
      <c r="S138"/>
      <c r="T138"/>
      <c r="U138" s="8">
        <f t="shared" si="9"/>
        <v>0.61172964646054229</v>
      </c>
    </row>
    <row r="139" spans="1:21" s="24" customFormat="1" x14ac:dyDescent="0.25">
      <c r="A139" s="5" t="s">
        <v>10</v>
      </c>
      <c r="B139" s="28">
        <f t="shared" si="1"/>
        <v>44030</v>
      </c>
      <c r="C139" s="14">
        <v>13173</v>
      </c>
      <c r="D139" s="3">
        <f t="shared" si="10"/>
        <v>49</v>
      </c>
      <c r="E139" s="14">
        <v>611</v>
      </c>
      <c r="F139" s="3">
        <f t="shared" si="11"/>
        <v>1</v>
      </c>
      <c r="G139" s="14"/>
      <c r="R139" s="8">
        <f t="shared" si="13"/>
        <v>38.673036130911697</v>
      </c>
      <c r="S139"/>
      <c r="T139"/>
      <c r="U139" s="8">
        <f t="shared" si="9"/>
        <v>0.59253668136693449</v>
      </c>
    </row>
    <row r="140" spans="1:21" s="24" customFormat="1" x14ac:dyDescent="0.25">
      <c r="A140" s="5" t="s">
        <v>11</v>
      </c>
      <c r="B140" s="28">
        <f t="shared" si="1"/>
        <v>44031</v>
      </c>
      <c r="C140" s="14">
        <v>13173</v>
      </c>
      <c r="D140" s="3">
        <f t="shared" si="10"/>
        <v>0</v>
      </c>
      <c r="E140" s="14">
        <v>611</v>
      </c>
      <c r="F140" s="3">
        <f t="shared" si="11"/>
        <v>0</v>
      </c>
      <c r="G140" s="14"/>
      <c r="R140" s="8">
        <f t="shared" si="13"/>
        <v>40.979264844146066</v>
      </c>
      <c r="S140"/>
      <c r="T140"/>
      <c r="U140" s="8">
        <f t="shared" si="9"/>
        <v>0.57394589390394479</v>
      </c>
    </row>
    <row r="141" spans="1:21" s="24" customFormat="1" x14ac:dyDescent="0.25">
      <c r="A141" s="3" t="s">
        <v>12</v>
      </c>
      <c r="B141" s="28">
        <f t="shared" si="1"/>
        <v>44032</v>
      </c>
      <c r="C141" s="14">
        <v>13173</v>
      </c>
      <c r="D141" s="3">
        <f t="shared" si="10"/>
        <v>0</v>
      </c>
      <c r="E141" s="14">
        <v>611</v>
      </c>
      <c r="F141" s="3">
        <f t="shared" si="11"/>
        <v>0</v>
      </c>
      <c r="G141" s="14"/>
      <c r="R141" s="8">
        <f t="shared" si="13"/>
        <v>43.423023252740855</v>
      </c>
      <c r="S141"/>
      <c r="T141"/>
      <c r="U141" s="8">
        <f t="shared" si="9"/>
        <v>0.55593839080015583</v>
      </c>
    </row>
    <row r="142" spans="1:21" s="24" customFormat="1" x14ac:dyDescent="0.25">
      <c r="A142" s="3" t="s">
        <v>13</v>
      </c>
      <c r="B142" s="28">
        <f t="shared" si="1"/>
        <v>44033</v>
      </c>
      <c r="C142" s="14">
        <v>13262</v>
      </c>
      <c r="D142" s="3">
        <f t="shared" si="10"/>
        <v>89</v>
      </c>
      <c r="E142" s="14">
        <v>611</v>
      </c>
      <c r="F142" s="3">
        <f t="shared" si="11"/>
        <v>0</v>
      </c>
      <c r="G142" s="14"/>
      <c r="R142" s="8">
        <f t="shared" si="13"/>
        <v>46.012512805666574</v>
      </c>
      <c r="S142"/>
      <c r="T142"/>
      <c r="U142" s="8">
        <f t="shared" si="9"/>
        <v>0.53849587155891754</v>
      </c>
    </row>
    <row r="143" spans="1:21" s="24" customFormat="1" x14ac:dyDescent="0.25">
      <c r="A143" s="3" t="s">
        <v>7</v>
      </c>
      <c r="B143" s="28">
        <f t="shared" si="1"/>
        <v>44034</v>
      </c>
      <c r="C143" s="6">
        <v>13302</v>
      </c>
      <c r="D143" s="3">
        <f t="shared" si="10"/>
        <v>40</v>
      </c>
      <c r="E143" s="6">
        <v>611</v>
      </c>
      <c r="F143" s="3">
        <f t="shared" si="11"/>
        <v>0</v>
      </c>
      <c r="G143" s="14"/>
      <c r="R143" s="8">
        <f t="shared" si="13"/>
        <v>48.756424037287552</v>
      </c>
      <c r="S143"/>
      <c r="T143"/>
      <c r="U143" s="8">
        <f t="shared" si="9"/>
        <v>0.52160060986008983</v>
      </c>
    </row>
    <row r="144" spans="1:21" s="24" customFormat="1" x14ac:dyDescent="0.25">
      <c r="A144" s="3" t="s">
        <v>8</v>
      </c>
      <c r="B144" s="28">
        <f t="shared" si="1"/>
        <v>44035</v>
      </c>
      <c r="C144" s="14">
        <v>13350</v>
      </c>
      <c r="D144" s="3">
        <f t="shared" si="10"/>
        <v>48</v>
      </c>
      <c r="E144" s="14">
        <v>611</v>
      </c>
      <c r="F144" s="3">
        <f t="shared" si="11"/>
        <v>0</v>
      </c>
      <c r="G144" s="14"/>
      <c r="R144" s="8">
        <f t="shared" si="13"/>
        <v>51.663965733491381</v>
      </c>
      <c r="S144"/>
      <c r="T144"/>
      <c r="U144" s="8">
        <f t="shared" si="9"/>
        <v>0.5052354355453037</v>
      </c>
    </row>
    <row r="145" spans="1:21" s="24" customFormat="1" x14ac:dyDescent="0.25">
      <c r="A145" s="3" t="s">
        <v>9</v>
      </c>
      <c r="B145" s="28">
        <f t="shared" si="1"/>
        <v>44036</v>
      </c>
      <c r="C145" s="14">
        <v>13390</v>
      </c>
      <c r="D145" s="3">
        <f t="shared" si="10"/>
        <v>40</v>
      </c>
      <c r="E145" s="14">
        <v>612</v>
      </c>
      <c r="F145" s="3">
        <f t="shared" si="11"/>
        <v>1</v>
      </c>
      <c r="G145" s="14"/>
      <c r="R145" s="8">
        <f t="shared" si="13"/>
        <v>54.744895837112018</v>
      </c>
      <c r="S145"/>
      <c r="T145"/>
      <c r="U145" s="8">
        <f t="shared" si="9"/>
        <v>0.48938371716843376</v>
      </c>
    </row>
    <row r="146" spans="1:21" s="24" customFormat="1" x14ac:dyDescent="0.25">
      <c r="A146" s="5" t="s">
        <v>10</v>
      </c>
      <c r="B146" s="28">
        <f t="shared" si="1"/>
        <v>44037</v>
      </c>
      <c r="C146" s="14">
        <v>13438</v>
      </c>
      <c r="D146" s="3">
        <f t="shared" si="10"/>
        <v>48</v>
      </c>
      <c r="E146" s="14">
        <v>613</v>
      </c>
      <c r="F146" s="3">
        <f t="shared" si="11"/>
        <v>1</v>
      </c>
      <c r="G146" s="14"/>
      <c r="R146" s="8">
        <f t="shared" si="13"/>
        <v>58.00955419636756</v>
      </c>
      <c r="S146"/>
      <c r="T146"/>
      <c r="U146" s="8">
        <f t="shared" si="9"/>
        <v>0.47402934509354755</v>
      </c>
    </row>
    <row r="147" spans="1:21" s="24" customFormat="1" x14ac:dyDescent="0.25">
      <c r="A147" s="5" t="s">
        <v>11</v>
      </c>
      <c r="B147" s="28">
        <f t="shared" si="1"/>
        <v>44038</v>
      </c>
      <c r="C147" s="14">
        <v>13438</v>
      </c>
      <c r="D147" s="3">
        <f t="shared" si="10"/>
        <v>0</v>
      </c>
      <c r="E147" s="14">
        <v>613</v>
      </c>
      <c r="F147" s="3">
        <f t="shared" si="11"/>
        <v>0</v>
      </c>
      <c r="G147" s="14"/>
      <c r="R147" s="8">
        <f t="shared" si="13"/>
        <v>61.468897266219116</v>
      </c>
      <c r="S147"/>
      <c r="T147"/>
      <c r="U147" s="8">
        <f t="shared" si="9"/>
        <v>0.45915671512315576</v>
      </c>
    </row>
    <row r="148" spans="1:21" s="24" customFormat="1" x14ac:dyDescent="0.25">
      <c r="A148" s="3" t="s">
        <v>12</v>
      </c>
      <c r="B148" s="28">
        <f t="shared" si="1"/>
        <v>44039</v>
      </c>
      <c r="C148" s="14">
        <v>13438</v>
      </c>
      <c r="D148" s="3">
        <f t="shared" ref="D148:D164" si="14">C148-C147</f>
        <v>0</v>
      </c>
      <c r="E148" s="14">
        <v>613</v>
      </c>
      <c r="F148" s="3">
        <f t="shared" si="11"/>
        <v>0</v>
      </c>
      <c r="G148" s="14"/>
      <c r="R148" s="8">
        <f t="shared" si="13"/>
        <v>65.1345348791113</v>
      </c>
      <c r="S148"/>
      <c r="T148"/>
      <c r="U148" s="8">
        <f t="shared" si="9"/>
        <v>0.44475071264012461</v>
      </c>
    </row>
    <row r="149" spans="1:21" s="24" customFormat="1" x14ac:dyDescent="0.25">
      <c r="A149" s="3" t="s">
        <v>13</v>
      </c>
      <c r="B149" s="28">
        <f t="shared" si="1"/>
        <v>44040</v>
      </c>
      <c r="C149" s="14">
        <v>13547</v>
      </c>
      <c r="D149" s="3">
        <f t="shared" si="14"/>
        <v>109</v>
      </c>
      <c r="E149" s="14">
        <v>613</v>
      </c>
      <c r="F149" s="3">
        <f t="shared" ref="F149:F164" si="15">E149-E148</f>
        <v>0</v>
      </c>
      <c r="G149" s="14"/>
      <c r="R149" s="8">
        <f t="shared" si="13"/>
        <v>69.018769208499876</v>
      </c>
      <c r="S149"/>
      <c r="T149"/>
      <c r="U149" s="8">
        <f t="shared" si="9"/>
        <v>0.43079669724713404</v>
      </c>
    </row>
    <row r="150" spans="1:21" s="24" customFormat="1" x14ac:dyDescent="0.25">
      <c r="A150" s="3" t="s">
        <v>7</v>
      </c>
      <c r="B150" s="28">
        <f t="shared" si="1"/>
        <v>44041</v>
      </c>
      <c r="C150" s="6">
        <v>13577</v>
      </c>
      <c r="D150" s="3">
        <f t="shared" si="14"/>
        <v>30</v>
      </c>
      <c r="E150" s="6">
        <v>613</v>
      </c>
      <c r="F150" s="3">
        <f t="shared" si="15"/>
        <v>0</v>
      </c>
      <c r="G150" s="14"/>
      <c r="R150" s="8">
        <f t="shared" si="13"/>
        <v>73.134636055931338</v>
      </c>
      <c r="S150"/>
      <c r="T150"/>
      <c r="U150" s="8">
        <f t="shared" si="9"/>
        <v>0.41728048788807187</v>
      </c>
    </row>
    <row r="151" spans="1:21" s="24" customFormat="1" x14ac:dyDescent="0.25">
      <c r="A151" s="3" t="s">
        <v>8</v>
      </c>
      <c r="B151" s="28">
        <f t="shared" si="1"/>
        <v>44042</v>
      </c>
      <c r="C151" s="14">
        <v>13634</v>
      </c>
      <c r="D151" s="3">
        <f t="shared" si="14"/>
        <v>57</v>
      </c>
      <c r="E151" s="14">
        <v>614</v>
      </c>
      <c r="F151" s="3">
        <f t="shared" si="15"/>
        <v>1</v>
      </c>
      <c r="G151" s="14"/>
      <c r="R151" s="8">
        <f t="shared" si="13"/>
        <v>77.495948600237085</v>
      </c>
      <c r="S151"/>
      <c r="T151"/>
      <c r="U151" s="8">
        <f t="shared" si="9"/>
        <v>0.40418834843624302</v>
      </c>
    </row>
    <row r="152" spans="1:21" s="24" customFormat="1" x14ac:dyDescent="0.25">
      <c r="A152" s="3" t="s">
        <v>9</v>
      </c>
      <c r="B152" s="28">
        <f t="shared" si="1"/>
        <v>44043</v>
      </c>
      <c r="C152" s="14">
        <v>13725</v>
      </c>
      <c r="D152" s="3">
        <f t="shared" si="14"/>
        <v>91</v>
      </c>
      <c r="E152" s="14">
        <v>615</v>
      </c>
      <c r="F152" s="3">
        <f t="shared" si="15"/>
        <v>1</v>
      </c>
      <c r="G152" s="14"/>
      <c r="R152" s="8">
        <f t="shared" si="13"/>
        <v>82.117343755668045</v>
      </c>
      <c r="S152"/>
      <c r="T152"/>
      <c r="U152" s="8">
        <f t="shared" si="9"/>
        <v>0.39150697373474702</v>
      </c>
    </row>
    <row r="153" spans="1:21" s="24" customFormat="1" x14ac:dyDescent="0.25">
      <c r="A153" s="5" t="s">
        <v>10</v>
      </c>
      <c r="B153" s="28">
        <f t="shared" si="1"/>
        <v>44044</v>
      </c>
      <c r="C153" s="14">
        <v>13789</v>
      </c>
      <c r="D153" s="3">
        <f t="shared" si="14"/>
        <v>64</v>
      </c>
      <c r="E153" s="14">
        <v>615</v>
      </c>
      <c r="F153" s="3">
        <f t="shared" si="15"/>
        <v>0</v>
      </c>
      <c r="G153" s="14"/>
      <c r="R153" s="8">
        <f t="shared" si="13"/>
        <v>87.014331294551354</v>
      </c>
      <c r="S153"/>
      <c r="T153"/>
      <c r="U153" s="8">
        <f t="shared" si="9"/>
        <v>0.37922347607483803</v>
      </c>
    </row>
    <row r="154" spans="1:21" s="24" customFormat="1" x14ac:dyDescent="0.25">
      <c r="A154" s="5" t="s">
        <v>11</v>
      </c>
      <c r="B154" s="28">
        <f t="shared" si="1"/>
        <v>44045</v>
      </c>
      <c r="C154" s="14">
        <v>13789</v>
      </c>
      <c r="D154" s="3"/>
      <c r="E154" s="14">
        <v>615</v>
      </c>
      <c r="F154" s="3">
        <f t="shared" si="15"/>
        <v>0</v>
      </c>
      <c r="G154" s="14"/>
      <c r="R154" s="8">
        <f t="shared" si="13"/>
        <v>92.203345899328696</v>
      </c>
      <c r="S154"/>
      <c r="T154"/>
      <c r="U154" s="8">
        <f t="shared" si="9"/>
        <v>0.36732537209852462</v>
      </c>
    </row>
    <row r="155" spans="1:21" s="24" customFormat="1" x14ac:dyDescent="0.25">
      <c r="A155" s="3" t="s">
        <v>12</v>
      </c>
      <c r="B155" s="28">
        <f t="shared" si="1"/>
        <v>44046</v>
      </c>
      <c r="C155" s="14">
        <v>13789</v>
      </c>
      <c r="D155" s="3"/>
      <c r="E155" s="14">
        <v>615</v>
      </c>
      <c r="F155" s="3">
        <f t="shared" si="15"/>
        <v>0</v>
      </c>
      <c r="G155" s="14"/>
      <c r="R155" s="8">
        <f t="shared" si="13"/>
        <v>97.701802318666964</v>
      </c>
      <c r="S155"/>
      <c r="T155"/>
      <c r="U155" s="8">
        <f t="shared" si="9"/>
        <v>0.3558005701120997</v>
      </c>
    </row>
    <row r="156" spans="1:21" s="24" customFormat="1" x14ac:dyDescent="0.25">
      <c r="A156" s="3" t="s">
        <v>13</v>
      </c>
      <c r="B156" s="28">
        <f t="shared" si="1"/>
        <v>44047</v>
      </c>
      <c r="C156" s="14">
        <v>13996</v>
      </c>
      <c r="D156" s="3">
        <f t="shared" si="14"/>
        <v>207</v>
      </c>
      <c r="E156" s="14">
        <v>616</v>
      </c>
      <c r="F156" s="3">
        <f t="shared" si="15"/>
        <v>1</v>
      </c>
      <c r="G156" s="14"/>
      <c r="R156" s="8">
        <f t="shared" si="13"/>
        <v>103.52815381274984</v>
      </c>
      <c r="S156"/>
      <c r="T156"/>
      <c r="U156" s="8">
        <f t="shared" si="9"/>
        <v>0.34463735779770721</v>
      </c>
    </row>
    <row r="157" spans="1:21" s="24" customFormat="1" x14ac:dyDescent="0.25">
      <c r="A157" s="3" t="s">
        <v>7</v>
      </c>
      <c r="B157" s="28">
        <f t="shared" si="1"/>
        <v>44048</v>
      </c>
      <c r="C157" s="6">
        <v>14073</v>
      </c>
      <c r="D157" s="3">
        <f t="shared" si="14"/>
        <v>77</v>
      </c>
      <c r="E157" s="6">
        <v>616</v>
      </c>
      <c r="F157" s="3">
        <f t="shared" si="15"/>
        <v>0</v>
      </c>
      <c r="G157" s="14"/>
      <c r="R157" s="8">
        <f t="shared" si="13"/>
        <v>109.70195408389704</v>
      </c>
      <c r="S157"/>
      <c r="T157"/>
      <c r="U157" s="8">
        <f t="shared" si="9"/>
        <v>0.33382439031045746</v>
      </c>
    </row>
    <row r="158" spans="1:21" s="24" customFormat="1" x14ac:dyDescent="0.25">
      <c r="A158" s="3" t="s">
        <v>8</v>
      </c>
      <c r="B158" s="28">
        <f t="shared" si="1"/>
        <v>44049</v>
      </c>
      <c r="C158" s="14">
        <v>14185</v>
      </c>
      <c r="D158" s="3">
        <f t="shared" si="14"/>
        <v>112</v>
      </c>
      <c r="E158" s="14">
        <v>616</v>
      </c>
      <c r="F158" s="3">
        <f t="shared" si="15"/>
        <v>0</v>
      </c>
      <c r="G158" s="14"/>
      <c r="R158" s="8">
        <f t="shared" si="13"/>
        <v>116.24392290035566</v>
      </c>
      <c r="S158"/>
      <c r="T158"/>
      <c r="U158" s="8">
        <f t="shared" si="9"/>
        <v>0.32335067874899437</v>
      </c>
    </row>
    <row r="159" spans="1:21" s="24" customFormat="1" x14ac:dyDescent="0.25">
      <c r="A159" s="3" t="s">
        <v>9</v>
      </c>
      <c r="B159" s="28">
        <f t="shared" si="1"/>
        <v>44050</v>
      </c>
      <c r="C159" s="14">
        <v>14306</v>
      </c>
      <c r="D159" s="3">
        <f t="shared" si="14"/>
        <v>121</v>
      </c>
      <c r="E159" s="14">
        <v>617</v>
      </c>
      <c r="F159" s="3">
        <f t="shared" si="15"/>
        <v>1</v>
      </c>
      <c r="G159" s="14"/>
      <c r="R159" s="8">
        <f t="shared" si="13"/>
        <v>123.17601563350209</v>
      </c>
      <c r="S159"/>
      <c r="T159"/>
      <c r="U159" s="8">
        <f t="shared" si="9"/>
        <v>0.31320557898779761</v>
      </c>
    </row>
    <row r="160" spans="1:21" s="24" customFormat="1" x14ac:dyDescent="0.25">
      <c r="A160" s="5" t="s">
        <v>10</v>
      </c>
      <c r="B160" s="28">
        <f t="shared" si="1"/>
        <v>44051</v>
      </c>
      <c r="C160" s="14">
        <v>14442</v>
      </c>
      <c r="D160" s="3">
        <f t="shared" si="14"/>
        <v>136</v>
      </c>
      <c r="E160" s="14">
        <v>617</v>
      </c>
      <c r="F160" s="3">
        <f t="shared" si="15"/>
        <v>0</v>
      </c>
      <c r="G160" s="14"/>
      <c r="R160" s="8">
        <f t="shared" si="13"/>
        <v>130.52149694182705</v>
      </c>
      <c r="S160"/>
      <c r="T160"/>
      <c r="U160" s="8">
        <f t="shared" si="9"/>
        <v>0.30337878085987041</v>
      </c>
    </row>
    <row r="161" spans="1:21" s="24" customFormat="1" x14ac:dyDescent="0.25">
      <c r="A161" s="5" t="s">
        <v>11</v>
      </c>
      <c r="B161" s="28">
        <f t="shared" si="1"/>
        <v>44052</v>
      </c>
      <c r="C161" s="14">
        <v>14442</v>
      </c>
      <c r="D161" s="3">
        <f t="shared" si="14"/>
        <v>0</v>
      </c>
      <c r="E161" s="14">
        <v>617</v>
      </c>
      <c r="F161" s="3">
        <f t="shared" si="15"/>
        <v>0</v>
      </c>
      <c r="G161" s="14"/>
      <c r="R161" s="8">
        <f t="shared" si="13"/>
        <v>138.30501884899306</v>
      </c>
      <c r="S161"/>
      <c r="T161"/>
      <c r="U161" s="8">
        <f t="shared" si="9"/>
        <v>0.29386029767881966</v>
      </c>
    </row>
    <row r="162" spans="1:21" s="24" customFormat="1" x14ac:dyDescent="0.25">
      <c r="A162" s="3" t="s">
        <v>12</v>
      </c>
      <c r="B162" s="28">
        <f t="shared" si="1"/>
        <v>44053</v>
      </c>
      <c r="C162" s="14">
        <v>14442</v>
      </c>
      <c r="D162" s="3">
        <f t="shared" si="14"/>
        <v>0</v>
      </c>
      <c r="E162" s="14">
        <v>617</v>
      </c>
      <c r="F162" s="3">
        <f t="shared" si="15"/>
        <v>0</v>
      </c>
      <c r="G162" s="14"/>
      <c r="R162" s="8">
        <f t="shared" si="13"/>
        <v>146.55270347800047</v>
      </c>
      <c r="S162"/>
      <c r="T162"/>
      <c r="U162" s="8">
        <f t="shared" si="9"/>
        <v>0.28464045608967969</v>
      </c>
    </row>
    <row r="163" spans="1:21" s="24" customFormat="1" x14ac:dyDescent="0.25">
      <c r="A163" s="3" t="s">
        <v>13</v>
      </c>
      <c r="B163" s="28">
        <f t="shared" si="1"/>
        <v>44054</v>
      </c>
      <c r="C163" s="14">
        <v>14815</v>
      </c>
      <c r="D163" s="3">
        <f t="shared" si="14"/>
        <v>373</v>
      </c>
      <c r="E163" s="14">
        <v>620</v>
      </c>
      <c r="F163" s="3">
        <f t="shared" si="15"/>
        <v>3</v>
      </c>
      <c r="G163" s="14"/>
      <c r="R163" s="8">
        <f t="shared" si="13"/>
        <v>155.29223071912477</v>
      </c>
      <c r="S163"/>
      <c r="T163"/>
      <c r="U163" s="8">
        <f t="shared" si="9"/>
        <v>0.27570988623816572</v>
      </c>
    </row>
    <row r="164" spans="1:21" s="24" customFormat="1" x14ac:dyDescent="0.25">
      <c r="A164" s="3" t="s">
        <v>7</v>
      </c>
      <c r="B164" s="28">
        <f t="shared" si="1"/>
        <v>44055</v>
      </c>
      <c r="C164" s="6">
        <v>14959</v>
      </c>
      <c r="D164" s="3">
        <f t="shared" si="14"/>
        <v>144</v>
      </c>
      <c r="E164" s="6">
        <v>621</v>
      </c>
      <c r="F164" s="3">
        <f t="shared" si="15"/>
        <v>1</v>
      </c>
      <c r="G164" s="14"/>
      <c r="R164" s="8">
        <f t="shared" si="13"/>
        <v>164.55293112584556</v>
      </c>
      <c r="S164"/>
      <c r="T164"/>
      <c r="U164" s="8">
        <f t="shared" si="9"/>
        <v>0.26705951224836594</v>
      </c>
    </row>
    <row r="165" spans="1:21" s="24" customFormat="1" x14ac:dyDescent="0.25">
      <c r="A165" s="3" t="s">
        <v>8</v>
      </c>
      <c r="B165" s="28">
        <f t="shared" si="1"/>
        <v>44056</v>
      </c>
      <c r="C165" s="14"/>
      <c r="D165" s="14"/>
      <c r="E165" s="14"/>
      <c r="F165" s="14"/>
      <c r="G165" s="14"/>
      <c r="R165" s="8">
        <f t="shared" si="13"/>
        <v>174.36588435053349</v>
      </c>
      <c r="S165"/>
      <c r="T165"/>
      <c r="U165" s="8">
        <f t="shared" si="9"/>
        <v>0.25868054299919546</v>
      </c>
    </row>
    <row r="166" spans="1:21" s="24" customFormat="1" x14ac:dyDescent="0.25">
      <c r="A166" s="3" t="s">
        <v>9</v>
      </c>
      <c r="B166" s="28">
        <f t="shared" si="1"/>
        <v>44057</v>
      </c>
      <c r="C166" s="14"/>
      <c r="D166" s="14"/>
      <c r="E166" s="14"/>
      <c r="F166" s="14"/>
      <c r="G166" s="14"/>
      <c r="R166" s="8">
        <f t="shared" si="13"/>
        <v>184.76402345025315</v>
      </c>
      <c r="S166"/>
      <c r="T166"/>
      <c r="U166" s="8">
        <f t="shared" si="9"/>
        <v>0.25056446319023806</v>
      </c>
    </row>
    <row r="167" spans="1:21" s="24" customFormat="1" x14ac:dyDescent="0.25">
      <c r="A167" s="5" t="s">
        <v>10</v>
      </c>
      <c r="B167" s="28">
        <f t="shared" si="1"/>
        <v>44058</v>
      </c>
      <c r="C167" s="14"/>
      <c r="D167" s="14"/>
      <c r="E167" s="14"/>
      <c r="F167" s="14"/>
      <c r="G167" s="14"/>
      <c r="R167" s="8">
        <f t="shared" si="13"/>
        <v>195.78224541274062</v>
      </c>
      <c r="S167"/>
      <c r="T167"/>
      <c r="U167" s="8">
        <f t="shared" si="9"/>
        <v>0.24270302468789631</v>
      </c>
    </row>
    <row r="168" spans="1:21" s="24" customFormat="1" x14ac:dyDescent="0.25">
      <c r="A168" s="5" t="s">
        <v>11</v>
      </c>
      <c r="B168" s="28">
        <f t="shared" si="1"/>
        <v>44059</v>
      </c>
      <c r="C168" s="14"/>
      <c r="D168" s="14"/>
      <c r="E168" s="14"/>
      <c r="F168" s="14"/>
      <c r="G168" s="14"/>
      <c r="R168" s="8">
        <f t="shared" si="13"/>
        <v>207.45752827348963</v>
      </c>
      <c r="S168"/>
      <c r="T168"/>
      <c r="U168" s="8">
        <f t="shared" si="9"/>
        <v>0.23508823814305574</v>
      </c>
    </row>
    <row r="169" spans="1:21" s="24" customFormat="1" x14ac:dyDescent="0.25">
      <c r="A169" s="3" t="s">
        <v>12</v>
      </c>
      <c r="B169" s="28">
        <f t="shared" si="1"/>
        <v>44060</v>
      </c>
      <c r="C169" s="14"/>
      <c r="D169" s="14"/>
      <c r="E169" s="14"/>
      <c r="F169" s="14"/>
      <c r="G169" s="14"/>
      <c r="R169" s="8">
        <f t="shared" si="13"/>
        <v>219.82905521700076</v>
      </c>
      <c r="S169"/>
      <c r="T169"/>
      <c r="U169" s="8">
        <f t="shared" si="9"/>
        <v>0.22771236487174379</v>
      </c>
    </row>
    <row r="170" spans="1:21" s="24" customFormat="1" x14ac:dyDescent="0.25">
      <c r="A170" s="3" t="s">
        <v>13</v>
      </c>
      <c r="B170" s="28">
        <f t="shared" si="1"/>
        <v>44061</v>
      </c>
      <c r="C170" s="14"/>
      <c r="D170" s="14"/>
      <c r="E170" s="14"/>
      <c r="F170" s="14"/>
      <c r="G170" s="14"/>
      <c r="R170" s="8">
        <f t="shared" si="13"/>
        <v>232.93834607868723</v>
      </c>
      <c r="S170"/>
      <c r="T170"/>
      <c r="U170" s="8">
        <f t="shared" si="9"/>
        <v>0.22056790899053261</v>
      </c>
    </row>
    <row r="171" spans="1:21" s="24" customFormat="1" x14ac:dyDescent="0.25">
      <c r="A171" s="3" t="s">
        <v>7</v>
      </c>
      <c r="B171" s="28">
        <f t="shared" si="1"/>
        <v>44062</v>
      </c>
      <c r="C171" s="6"/>
      <c r="D171" s="14"/>
      <c r="E171" s="6"/>
      <c r="F171" s="14"/>
      <c r="G171" s="14"/>
      <c r="R171" s="8">
        <f t="shared" si="13"/>
        <v>246.82939668876844</v>
      </c>
      <c r="S171"/>
      <c r="T171"/>
      <c r="U171" s="8">
        <f t="shared" si="9"/>
        <v>0.21364760979869279</v>
      </c>
    </row>
    <row r="172" spans="1:21" s="24" customFormat="1" x14ac:dyDescent="0.25">
      <c r="A172" s="3" t="s">
        <v>8</v>
      </c>
      <c r="B172" s="28">
        <f t="shared" si="1"/>
        <v>44063</v>
      </c>
      <c r="C172" s="14"/>
      <c r="D172" s="14"/>
      <c r="E172" s="14"/>
      <c r="F172" s="14"/>
      <c r="G172" s="14"/>
      <c r="R172" s="8">
        <f t="shared" si="13"/>
        <v>261.54882652580034</v>
      </c>
      <c r="S172"/>
      <c r="T172"/>
      <c r="U172" s="8">
        <f t="shared" si="9"/>
        <v>0.20694443439935642</v>
      </c>
    </row>
    <row r="173" spans="1:21" s="24" customFormat="1" x14ac:dyDescent="0.25">
      <c r="A173" s="3" t="s">
        <v>9</v>
      </c>
      <c r="B173" s="28">
        <f t="shared" si="1"/>
        <v>44064</v>
      </c>
      <c r="C173" s="14"/>
      <c r="D173" s="14"/>
      <c r="E173" s="14"/>
      <c r="F173" s="14"/>
      <c r="G173" s="14"/>
      <c r="R173" s="8">
        <f t="shared" si="13"/>
        <v>277.14603517537984</v>
      </c>
      <c r="S173"/>
      <c r="T173"/>
      <c r="U173" s="8">
        <f t="shared" si="9"/>
        <v>0.20045157055219048</v>
      </c>
    </row>
    <row r="174" spans="1:21" s="24" customFormat="1" x14ac:dyDescent="0.25">
      <c r="A174" s="5" t="s">
        <v>10</v>
      </c>
      <c r="B174" s="28">
        <f t="shared" si="1"/>
        <v>44065</v>
      </c>
      <c r="C174" s="14"/>
      <c r="D174" s="14"/>
      <c r="E174" s="14"/>
      <c r="F174" s="14"/>
      <c r="G174" s="14"/>
      <c r="R174" s="8">
        <f t="shared" si="13"/>
        <v>293.67336811911105</v>
      </c>
      <c r="S174"/>
      <c r="T174"/>
      <c r="U174" s="8">
        <f t="shared" si="9"/>
        <v>0.19416241975031709</v>
      </c>
    </row>
    <row r="175" spans="1:21" s="24" customFormat="1" x14ac:dyDescent="0.25">
      <c r="A175" s="5" t="s">
        <v>11</v>
      </c>
      <c r="B175" s="28">
        <f t="shared" si="1"/>
        <v>44066</v>
      </c>
      <c r="C175" s="14"/>
      <c r="D175" s="14"/>
      <c r="E175" s="14"/>
      <c r="F175" s="14"/>
      <c r="G175" s="14"/>
      <c r="R175" s="8">
        <f t="shared" si="13"/>
        <v>311.18629241023456</v>
      </c>
      <c r="S175"/>
      <c r="T175"/>
      <c r="U175" s="8">
        <f t="shared" si="9"/>
        <v>0.18807059051444461</v>
      </c>
    </row>
  </sheetData>
  <mergeCells count="1">
    <mergeCell ref="R1:U1"/>
  </mergeCells>
  <phoneticPr fontId="2" type="noConversion"/>
  <printOptions horizontalCentered="1"/>
  <pageMargins left="0.70866141732283472" right="0.70866141732283472" top="0.78740157480314965" bottom="0.78740157480314965" header="0.31496062992125984" footer="0.31496062992125984"/>
  <pageSetup paperSize="9" scale="64" fitToWidth="2" orientation="portrait" r:id="rId1"/>
  <headerFooter>
    <oddFooter>&amp;L&amp;F/ Denmark&amp;C&amp;P&amp;R&amp;D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2DBAF-8737-44F2-9873-EC5E66BF07D2}">
  <sheetPr>
    <pageSetUpPr fitToPage="1"/>
  </sheetPr>
  <dimension ref="A1:U175"/>
  <sheetViews>
    <sheetView zoomScaleNormal="100" workbookViewId="0">
      <pane ySplit="31" topLeftCell="A70" activePane="bottomLeft" state="frozen"/>
      <selection pane="bottomLeft" activeCell="S88" sqref="S88"/>
    </sheetView>
  </sheetViews>
  <sheetFormatPr baseColWidth="10" defaultRowHeight="15" x14ac:dyDescent="0.25"/>
  <cols>
    <col min="7" max="7" width="11.42578125" style="7"/>
    <col min="8" max="16" width="0" hidden="1" customWidth="1"/>
    <col min="17" max="17" width="2.7109375" customWidth="1"/>
  </cols>
  <sheetData>
    <row r="1" spans="1:21" ht="18.75" x14ac:dyDescent="0.3">
      <c r="A1" s="26" t="s">
        <v>23</v>
      </c>
      <c r="B1" s="24"/>
      <c r="C1" t="s">
        <v>20</v>
      </c>
      <c r="R1" s="34" t="s">
        <v>37</v>
      </c>
      <c r="S1" s="34"/>
      <c r="T1" s="34"/>
      <c r="U1" s="34"/>
    </row>
    <row r="2" spans="1:21" x14ac:dyDescent="0.25">
      <c r="A2" s="1" t="s">
        <v>6</v>
      </c>
      <c r="B2" s="1" t="s">
        <v>0</v>
      </c>
      <c r="C2" s="1" t="s">
        <v>4</v>
      </c>
      <c r="D2" s="1" t="s">
        <v>5</v>
      </c>
      <c r="E2" s="2" t="s">
        <v>3</v>
      </c>
      <c r="F2" s="2" t="s">
        <v>2</v>
      </c>
      <c r="G2" s="2" t="s">
        <v>16</v>
      </c>
      <c r="R2" s="22" t="s">
        <v>35</v>
      </c>
      <c r="S2" s="9" t="s">
        <v>17</v>
      </c>
      <c r="U2" s="22" t="s">
        <v>36</v>
      </c>
    </row>
    <row r="3" spans="1:21" x14ac:dyDescent="0.25">
      <c r="A3" s="3" t="s">
        <v>7</v>
      </c>
      <c r="B3" s="27">
        <v>43894</v>
      </c>
      <c r="C3" s="6">
        <v>200</v>
      </c>
      <c r="D3" s="4">
        <v>34</v>
      </c>
      <c r="E3" s="4">
        <v>3</v>
      </c>
      <c r="F3" s="3">
        <v>1</v>
      </c>
      <c r="G3" s="3"/>
      <c r="R3" s="8">
        <v>150</v>
      </c>
      <c r="S3" s="9">
        <v>3</v>
      </c>
      <c r="U3" s="8"/>
    </row>
    <row r="4" spans="1:21" x14ac:dyDescent="0.25">
      <c r="A4" s="3" t="s">
        <v>8</v>
      </c>
      <c r="B4" s="27">
        <f>B3+1</f>
        <v>43895</v>
      </c>
      <c r="C4" s="3">
        <v>273</v>
      </c>
      <c r="D4" s="3">
        <f t="shared" ref="D4:F20" si="0">C4-C3</f>
        <v>73</v>
      </c>
      <c r="E4" s="4">
        <v>3</v>
      </c>
      <c r="F4" s="3">
        <f t="shared" si="0"/>
        <v>0</v>
      </c>
      <c r="G4" s="3"/>
      <c r="R4" s="8">
        <f t="shared" ref="R4:R24" si="1">R3*$S$4</f>
        <v>175.48962191380303</v>
      </c>
      <c r="S4" s="7">
        <f>POWER(S3,1/7)</f>
        <v>1.1699308127586869</v>
      </c>
      <c r="U4" s="8"/>
    </row>
    <row r="5" spans="1:21" x14ac:dyDescent="0.25">
      <c r="A5" s="3" t="s">
        <v>9</v>
      </c>
      <c r="B5" s="27">
        <f t="shared" ref="B5:B175" si="2">B4+1</f>
        <v>43896</v>
      </c>
      <c r="C5" s="3">
        <v>411</v>
      </c>
      <c r="D5" s="3">
        <f t="shared" si="0"/>
        <v>138</v>
      </c>
      <c r="E5" s="3">
        <v>6</v>
      </c>
      <c r="F5" s="3">
        <f t="shared" si="0"/>
        <v>3</v>
      </c>
      <c r="G5" s="3"/>
      <c r="R5" s="8">
        <f t="shared" si="1"/>
        <v>205.31071599633026</v>
      </c>
      <c r="S5" s="7" t="s">
        <v>18</v>
      </c>
      <c r="U5" s="8"/>
    </row>
    <row r="6" spans="1:21" x14ac:dyDescent="0.25">
      <c r="A6" s="5" t="s">
        <v>10</v>
      </c>
      <c r="B6" s="27">
        <f t="shared" si="2"/>
        <v>43897</v>
      </c>
      <c r="C6" s="3">
        <v>601</v>
      </c>
      <c r="D6" s="3">
        <f t="shared" si="0"/>
        <v>190</v>
      </c>
      <c r="E6" s="3">
        <v>8</v>
      </c>
      <c r="F6" s="3">
        <f t="shared" si="0"/>
        <v>2</v>
      </c>
      <c r="G6" s="3"/>
      <c r="R6" s="8">
        <f t="shared" si="1"/>
        <v>240.19933283365461</v>
      </c>
      <c r="U6" s="8"/>
    </row>
    <row r="7" spans="1:21" x14ac:dyDescent="0.25">
      <c r="A7" s="5" t="s">
        <v>11</v>
      </c>
      <c r="B7" s="27">
        <f t="shared" si="2"/>
        <v>43898</v>
      </c>
      <c r="C7" s="3">
        <v>704</v>
      </c>
      <c r="D7" s="3">
        <f t="shared" si="0"/>
        <v>103</v>
      </c>
      <c r="E7" s="3">
        <v>9</v>
      </c>
      <c r="F7" s="3">
        <f t="shared" si="0"/>
        <v>1</v>
      </c>
      <c r="G7" s="3"/>
      <c r="R7" s="8">
        <f t="shared" si="1"/>
        <v>281.0166006861719</v>
      </c>
      <c r="U7" s="8"/>
    </row>
    <row r="8" spans="1:21" x14ac:dyDescent="0.25">
      <c r="A8" s="3" t="s">
        <v>12</v>
      </c>
      <c r="B8" s="27">
        <f t="shared" si="2"/>
        <v>43899</v>
      </c>
      <c r="C8" s="3">
        <v>1114</v>
      </c>
      <c r="D8" s="3">
        <f t="shared" si="0"/>
        <v>410</v>
      </c>
      <c r="E8" s="3">
        <v>18</v>
      </c>
      <c r="F8" s="3">
        <f t="shared" si="0"/>
        <v>9</v>
      </c>
      <c r="G8" s="3"/>
      <c r="R8" s="8">
        <f t="shared" si="1"/>
        <v>328.76998003945647</v>
      </c>
      <c r="U8" s="8"/>
    </row>
    <row r="9" spans="1:21" x14ac:dyDescent="0.25">
      <c r="A9" s="3" t="s">
        <v>13</v>
      </c>
      <c r="B9" s="27">
        <f t="shared" si="2"/>
        <v>43900</v>
      </c>
      <c r="C9" s="3">
        <v>1400</v>
      </c>
      <c r="D9" s="3">
        <f t="shared" si="0"/>
        <v>286</v>
      </c>
      <c r="E9" s="3">
        <v>29</v>
      </c>
      <c r="F9" s="3">
        <f t="shared" si="0"/>
        <v>11</v>
      </c>
      <c r="G9" s="3"/>
      <c r="R9" s="8">
        <f t="shared" si="1"/>
        <v>384.6381299582186</v>
      </c>
      <c r="T9" s="9" t="s">
        <v>17</v>
      </c>
      <c r="U9" s="8">
        <v>10</v>
      </c>
    </row>
    <row r="10" spans="1:21" x14ac:dyDescent="0.25">
      <c r="A10" s="3" t="s">
        <v>7</v>
      </c>
      <c r="B10" s="27">
        <f t="shared" si="2"/>
        <v>43901</v>
      </c>
      <c r="C10" s="6">
        <v>1772</v>
      </c>
      <c r="D10" s="3">
        <f t="shared" si="0"/>
        <v>372</v>
      </c>
      <c r="E10" s="6">
        <v>32</v>
      </c>
      <c r="F10" s="3">
        <f t="shared" si="0"/>
        <v>3</v>
      </c>
      <c r="G10" s="3"/>
      <c r="R10" s="8">
        <f t="shared" si="1"/>
        <v>450.00000000000011</v>
      </c>
      <c r="T10" s="9">
        <v>4</v>
      </c>
      <c r="U10" s="8">
        <f t="shared" ref="U10:U31" si="3">U9*$T$11</f>
        <v>12.190136542044755</v>
      </c>
    </row>
    <row r="11" spans="1:21" x14ac:dyDescent="0.25">
      <c r="A11" s="3" t="s">
        <v>8</v>
      </c>
      <c r="B11" s="27">
        <f t="shared" si="2"/>
        <v>43902</v>
      </c>
      <c r="C11" s="3">
        <v>2269</v>
      </c>
      <c r="D11" s="3">
        <f t="shared" si="0"/>
        <v>497</v>
      </c>
      <c r="E11" s="3">
        <v>47</v>
      </c>
      <c r="F11" s="3">
        <f t="shared" si="0"/>
        <v>15</v>
      </c>
      <c r="G11" s="3"/>
      <c r="R11" s="8">
        <f t="shared" si="1"/>
        <v>526.46886574140922</v>
      </c>
      <c r="T11" s="7">
        <f>POWER(T10,1/7)</f>
        <v>1.2190136542044754</v>
      </c>
      <c r="U11" s="8">
        <f t="shared" si="3"/>
        <v>14.859942891369483</v>
      </c>
    </row>
    <row r="12" spans="1:21" x14ac:dyDescent="0.25">
      <c r="A12" s="3" t="s">
        <v>9</v>
      </c>
      <c r="B12" s="27">
        <f t="shared" si="2"/>
        <v>43903</v>
      </c>
      <c r="C12" s="3">
        <v>2864</v>
      </c>
      <c r="D12" s="3">
        <f t="shared" si="0"/>
        <v>595</v>
      </c>
      <c r="E12" s="3">
        <v>60</v>
      </c>
      <c r="F12" s="3">
        <f t="shared" si="0"/>
        <v>13</v>
      </c>
      <c r="G12" s="3"/>
      <c r="R12" s="8">
        <f t="shared" si="1"/>
        <v>615.93214798899089</v>
      </c>
      <c r="T12" s="7" t="s">
        <v>18</v>
      </c>
      <c r="U12" s="8">
        <f t="shared" si="3"/>
        <v>18.11447328527813</v>
      </c>
    </row>
    <row r="13" spans="1:21" x14ac:dyDescent="0.25">
      <c r="A13" s="5" t="s">
        <v>10</v>
      </c>
      <c r="B13" s="27">
        <f t="shared" si="2"/>
        <v>43904</v>
      </c>
      <c r="C13" s="3">
        <v>3649</v>
      </c>
      <c r="D13" s="3">
        <f t="shared" si="0"/>
        <v>785</v>
      </c>
      <c r="E13" s="3">
        <v>78</v>
      </c>
      <c r="F13" s="3">
        <f t="shared" si="0"/>
        <v>18</v>
      </c>
      <c r="G13" s="3"/>
      <c r="R13" s="8">
        <f t="shared" si="1"/>
        <v>720.59799850096397</v>
      </c>
      <c r="U13" s="8">
        <f t="shared" si="3"/>
        <v>22.081790273476241</v>
      </c>
    </row>
    <row r="14" spans="1:21" x14ac:dyDescent="0.25">
      <c r="A14" s="5" t="s">
        <v>11</v>
      </c>
      <c r="B14" s="28">
        <f t="shared" si="2"/>
        <v>43905</v>
      </c>
      <c r="C14" s="3">
        <v>4487</v>
      </c>
      <c r="D14" s="3">
        <f t="shared" si="0"/>
        <v>838</v>
      </c>
      <c r="E14" s="3">
        <v>90</v>
      </c>
      <c r="F14" s="3">
        <f t="shared" si="0"/>
        <v>12</v>
      </c>
      <c r="G14" s="3"/>
      <c r="R14" s="8">
        <f t="shared" si="1"/>
        <v>843.04980205851587</v>
      </c>
      <c r="T14" s="10" t="s">
        <v>30</v>
      </c>
      <c r="U14" s="8">
        <f t="shared" si="3"/>
        <v>26.918003852647114</v>
      </c>
    </row>
    <row r="15" spans="1:21" x14ac:dyDescent="0.25">
      <c r="A15" s="3" t="s">
        <v>12</v>
      </c>
      <c r="B15" s="28">
        <f t="shared" si="2"/>
        <v>43906</v>
      </c>
      <c r="C15" s="3">
        <v>5411</v>
      </c>
      <c r="D15" s="3">
        <f t="shared" si="0"/>
        <v>924</v>
      </c>
      <c r="E15" s="3">
        <v>126</v>
      </c>
      <c r="F15" s="3">
        <f t="shared" si="0"/>
        <v>36</v>
      </c>
      <c r="G15" s="3"/>
      <c r="R15" s="8">
        <f t="shared" si="1"/>
        <v>986.30994011836958</v>
      </c>
      <c r="T15" s="10" t="s">
        <v>26</v>
      </c>
      <c r="U15" s="8">
        <f t="shared" si="3"/>
        <v>32.813414240305505</v>
      </c>
    </row>
    <row r="16" spans="1:21" x14ac:dyDescent="0.25">
      <c r="A16" s="3" t="s">
        <v>13</v>
      </c>
      <c r="B16" s="28">
        <f t="shared" si="2"/>
        <v>43907</v>
      </c>
      <c r="C16" s="3">
        <v>6621</v>
      </c>
      <c r="D16" s="3">
        <f t="shared" si="0"/>
        <v>1210</v>
      </c>
      <c r="E16" s="3">
        <v>147</v>
      </c>
      <c r="F16" s="3">
        <f t="shared" si="0"/>
        <v>21</v>
      </c>
      <c r="G16" s="3"/>
      <c r="R16" s="8">
        <f t="shared" si="1"/>
        <v>1153.9143898746559</v>
      </c>
      <c r="T16" s="11" t="s">
        <v>27</v>
      </c>
      <c r="U16" s="8">
        <f t="shared" si="3"/>
        <v>39.999999999999986</v>
      </c>
    </row>
    <row r="17" spans="1:21" x14ac:dyDescent="0.25">
      <c r="A17" s="3" t="s">
        <v>7</v>
      </c>
      <c r="B17" s="28">
        <f t="shared" si="2"/>
        <v>43908</v>
      </c>
      <c r="C17" s="6">
        <v>7718</v>
      </c>
      <c r="D17" s="3">
        <f t="shared" si="0"/>
        <v>1097</v>
      </c>
      <c r="E17" s="6">
        <v>174</v>
      </c>
      <c r="F17" s="3">
        <f t="shared" si="0"/>
        <v>27</v>
      </c>
      <c r="G17" s="3"/>
      <c r="R17" s="8">
        <f t="shared" si="1"/>
        <v>1350.0000000000005</v>
      </c>
      <c r="U17" s="8">
        <f t="shared" si="3"/>
        <v>48.760546168178998</v>
      </c>
    </row>
    <row r="18" spans="1:21" x14ac:dyDescent="0.25">
      <c r="A18" s="3" t="s">
        <v>8</v>
      </c>
      <c r="B18" s="28">
        <f t="shared" si="2"/>
        <v>43909</v>
      </c>
      <c r="C18" s="3">
        <v>9122</v>
      </c>
      <c r="D18" s="3">
        <f>C18-C17</f>
        <v>1404</v>
      </c>
      <c r="E18" s="3">
        <v>243</v>
      </c>
      <c r="F18" s="3">
        <f t="shared" si="0"/>
        <v>69</v>
      </c>
      <c r="G18" s="3"/>
      <c r="R18" s="8">
        <f t="shared" si="1"/>
        <v>1579.4065972242279</v>
      </c>
      <c r="U18" s="8">
        <f t="shared" si="3"/>
        <v>59.439771565477912</v>
      </c>
    </row>
    <row r="19" spans="1:21" x14ac:dyDescent="0.25">
      <c r="A19" s="3" t="s">
        <v>9</v>
      </c>
      <c r="B19" s="28">
        <f t="shared" si="2"/>
        <v>43910</v>
      </c>
      <c r="C19" s="3">
        <v>10983</v>
      </c>
      <c r="D19" s="3">
        <f>C19-C18</f>
        <v>1861</v>
      </c>
      <c r="E19" s="3">
        <v>371</v>
      </c>
      <c r="F19" s="3">
        <f t="shared" si="0"/>
        <v>128</v>
      </c>
      <c r="G19" s="3"/>
      <c r="R19" s="8">
        <f t="shared" si="1"/>
        <v>1847.7964439669731</v>
      </c>
      <c r="U19" s="8">
        <f t="shared" si="3"/>
        <v>72.457893141112493</v>
      </c>
    </row>
    <row r="20" spans="1:21" x14ac:dyDescent="0.25">
      <c r="A20" s="5" t="s">
        <v>10</v>
      </c>
      <c r="B20" s="28">
        <f t="shared" si="2"/>
        <v>43911</v>
      </c>
      <c r="C20" s="3">
        <v>12600</v>
      </c>
      <c r="D20" s="3">
        <f t="shared" ref="D20:D83" si="4">C20-C19</f>
        <v>1617</v>
      </c>
      <c r="E20" s="3">
        <v>449</v>
      </c>
      <c r="F20" s="3">
        <f t="shared" si="0"/>
        <v>78</v>
      </c>
      <c r="G20" s="3"/>
      <c r="R20" s="8">
        <f t="shared" si="1"/>
        <v>2161.7939955028924</v>
      </c>
      <c r="U20" s="8">
        <f t="shared" si="3"/>
        <v>88.327161093904934</v>
      </c>
    </row>
    <row r="21" spans="1:21" x14ac:dyDescent="0.25">
      <c r="A21" s="5" t="s">
        <v>11</v>
      </c>
      <c r="B21" s="29">
        <f t="shared" si="2"/>
        <v>43912</v>
      </c>
      <c r="C21" s="3">
        <v>14447</v>
      </c>
      <c r="D21" s="3">
        <f t="shared" si="4"/>
        <v>1847</v>
      </c>
      <c r="E21" s="3">
        <v>561</v>
      </c>
      <c r="F21" s="3">
        <f t="shared" ref="F21:F84" si="5">E21-E20</f>
        <v>112</v>
      </c>
      <c r="G21" s="3"/>
      <c r="R21" s="8">
        <f t="shared" si="1"/>
        <v>2529.1494061755479</v>
      </c>
      <c r="U21" s="8">
        <f t="shared" si="3"/>
        <v>107.67201541058841</v>
      </c>
    </row>
    <row r="22" spans="1:21" x14ac:dyDescent="0.25">
      <c r="A22" s="3" t="s">
        <v>12</v>
      </c>
      <c r="B22" s="29">
        <f t="shared" si="2"/>
        <v>43913</v>
      </c>
      <c r="C22" s="3">
        <v>16006</v>
      </c>
      <c r="D22" s="3">
        <f t="shared" si="4"/>
        <v>1559</v>
      </c>
      <c r="E22" s="3">
        <v>673</v>
      </c>
      <c r="F22" s="3">
        <f t="shared" si="5"/>
        <v>112</v>
      </c>
      <c r="G22" s="3"/>
      <c r="R22" s="8">
        <f t="shared" si="1"/>
        <v>2958.9298203551093</v>
      </c>
      <c r="U22" s="8">
        <f t="shared" si="3"/>
        <v>131.25365696122196</v>
      </c>
    </row>
    <row r="23" spans="1:21" x14ac:dyDescent="0.25">
      <c r="A23" s="3" t="s">
        <v>13</v>
      </c>
      <c r="B23" s="29">
        <f t="shared" si="2"/>
        <v>43914</v>
      </c>
      <c r="C23" s="3">
        <v>19844</v>
      </c>
      <c r="D23" s="3">
        <f t="shared" si="4"/>
        <v>3838</v>
      </c>
      <c r="E23" s="3">
        <v>859</v>
      </c>
      <c r="F23" s="3">
        <f t="shared" si="5"/>
        <v>186</v>
      </c>
      <c r="G23" s="3"/>
      <c r="R23" s="8">
        <f t="shared" si="1"/>
        <v>3461.7431696239687</v>
      </c>
      <c r="U23" s="8">
        <f t="shared" si="3"/>
        <v>159.99999999999986</v>
      </c>
    </row>
    <row r="24" spans="1:21" x14ac:dyDescent="0.25">
      <c r="A24" s="3" t="s">
        <v>7</v>
      </c>
      <c r="B24" s="29">
        <f t="shared" si="2"/>
        <v>43915</v>
      </c>
      <c r="C24" s="6">
        <v>22290</v>
      </c>
      <c r="D24" s="3">
        <f t="shared" si="4"/>
        <v>2446</v>
      </c>
      <c r="E24" s="6">
        <v>1099</v>
      </c>
      <c r="F24" s="3">
        <f t="shared" si="5"/>
        <v>240</v>
      </c>
      <c r="G24" s="3"/>
      <c r="R24" s="8">
        <f t="shared" si="1"/>
        <v>4050.0000000000027</v>
      </c>
      <c r="S24" s="9">
        <v>1</v>
      </c>
      <c r="U24" s="8">
        <f t="shared" si="3"/>
        <v>195.04218467271588</v>
      </c>
    </row>
    <row r="25" spans="1:21" x14ac:dyDescent="0.25">
      <c r="A25" s="3" t="s">
        <v>8</v>
      </c>
      <c r="B25" s="29">
        <f t="shared" si="2"/>
        <v>43916</v>
      </c>
      <c r="C25" s="3">
        <v>25221</v>
      </c>
      <c r="D25" s="3">
        <f t="shared" si="4"/>
        <v>2931</v>
      </c>
      <c r="E25" s="3">
        <v>1330</v>
      </c>
      <c r="F25" s="3">
        <f t="shared" si="5"/>
        <v>231</v>
      </c>
      <c r="G25" s="3"/>
      <c r="R25" s="8">
        <f t="shared" ref="R25:R38" si="6">R24*$S$25</f>
        <v>4050.0000000000027</v>
      </c>
      <c r="S25" s="7">
        <f>POWER(S24,1/7)</f>
        <v>1</v>
      </c>
      <c r="U25" s="8">
        <f t="shared" si="3"/>
        <v>237.75908626191151</v>
      </c>
    </row>
    <row r="26" spans="1:21" x14ac:dyDescent="0.25">
      <c r="A26" s="3" t="s">
        <v>9</v>
      </c>
      <c r="B26" s="29">
        <f t="shared" si="2"/>
        <v>43917</v>
      </c>
      <c r="C26" s="3">
        <v>29143</v>
      </c>
      <c r="D26" s="3">
        <f t="shared" si="4"/>
        <v>3922</v>
      </c>
      <c r="E26" s="3">
        <v>1695</v>
      </c>
      <c r="F26" s="3">
        <f t="shared" si="5"/>
        <v>365</v>
      </c>
      <c r="G26" s="3"/>
      <c r="R26" s="8">
        <f t="shared" si="6"/>
        <v>4050.0000000000027</v>
      </c>
      <c r="U26" s="8">
        <f t="shared" si="3"/>
        <v>289.8315725644498</v>
      </c>
    </row>
    <row r="27" spans="1:21" x14ac:dyDescent="0.25">
      <c r="A27" s="5" t="s">
        <v>10</v>
      </c>
      <c r="B27" s="29">
        <f t="shared" si="2"/>
        <v>43918</v>
      </c>
      <c r="C27" s="3">
        <v>32952</v>
      </c>
      <c r="D27" s="3">
        <f t="shared" si="4"/>
        <v>3809</v>
      </c>
      <c r="E27" s="3">
        <v>1994</v>
      </c>
      <c r="F27" s="3">
        <f t="shared" si="5"/>
        <v>299</v>
      </c>
      <c r="G27" s="3"/>
      <c r="R27" s="8">
        <f t="shared" si="6"/>
        <v>4050.0000000000027</v>
      </c>
      <c r="U27" s="8">
        <f t="shared" si="3"/>
        <v>353.30864437561951</v>
      </c>
    </row>
    <row r="28" spans="1:21" x14ac:dyDescent="0.25">
      <c r="A28" s="5" t="s">
        <v>11</v>
      </c>
      <c r="B28" s="29">
        <f t="shared" si="2"/>
        <v>43919</v>
      </c>
      <c r="C28" s="3">
        <v>37563</v>
      </c>
      <c r="D28" s="3">
        <f t="shared" si="4"/>
        <v>4611</v>
      </c>
      <c r="E28" s="3">
        <v>2313</v>
      </c>
      <c r="F28" s="3">
        <f t="shared" si="5"/>
        <v>319</v>
      </c>
      <c r="G28" s="3"/>
      <c r="R28" s="8">
        <f t="shared" si="6"/>
        <v>4050.0000000000027</v>
      </c>
      <c r="U28" s="8">
        <f t="shared" si="3"/>
        <v>430.68806164235343</v>
      </c>
    </row>
    <row r="29" spans="1:21" x14ac:dyDescent="0.25">
      <c r="A29" s="3" t="s">
        <v>12</v>
      </c>
      <c r="B29" s="29">
        <f t="shared" si="2"/>
        <v>43920</v>
      </c>
      <c r="C29" s="3">
        <v>40162</v>
      </c>
      <c r="D29" s="3">
        <f t="shared" si="4"/>
        <v>2599</v>
      </c>
      <c r="E29" s="3">
        <v>2605</v>
      </c>
      <c r="F29" s="3">
        <f t="shared" si="5"/>
        <v>292</v>
      </c>
      <c r="G29" s="3"/>
      <c r="R29" s="8">
        <f t="shared" si="6"/>
        <v>4050.0000000000027</v>
      </c>
      <c r="U29" s="8">
        <f t="shared" si="3"/>
        <v>525.01462784488763</v>
      </c>
    </row>
    <row r="30" spans="1:21" x14ac:dyDescent="0.25">
      <c r="A30" s="3" t="s">
        <v>13</v>
      </c>
      <c r="B30" s="29">
        <f t="shared" si="2"/>
        <v>43921</v>
      </c>
      <c r="C30" s="3">
        <v>44538</v>
      </c>
      <c r="D30" s="3">
        <f t="shared" si="4"/>
        <v>4376</v>
      </c>
      <c r="E30" s="3">
        <v>3023</v>
      </c>
      <c r="F30" s="3">
        <f t="shared" si="5"/>
        <v>418</v>
      </c>
      <c r="G30" s="3"/>
      <c r="R30" s="8">
        <f t="shared" si="6"/>
        <v>4050.0000000000027</v>
      </c>
      <c r="U30" s="8">
        <f t="shared" si="3"/>
        <v>639.9999999999992</v>
      </c>
    </row>
    <row r="31" spans="1:21" x14ac:dyDescent="0.25">
      <c r="A31" s="3" t="s">
        <v>7</v>
      </c>
      <c r="B31" s="29">
        <f t="shared" si="2"/>
        <v>43922</v>
      </c>
      <c r="C31" s="6">
        <v>52116</v>
      </c>
      <c r="D31" s="3">
        <f t="shared" si="4"/>
        <v>7578</v>
      </c>
      <c r="E31" s="6">
        <v>3522</v>
      </c>
      <c r="F31" s="3">
        <f t="shared" si="5"/>
        <v>499</v>
      </c>
      <c r="G31" s="3"/>
      <c r="R31" s="8">
        <f t="shared" si="6"/>
        <v>4050.0000000000027</v>
      </c>
      <c r="T31" s="9">
        <v>1</v>
      </c>
      <c r="U31" s="8">
        <f t="shared" si="3"/>
        <v>780.16873869086328</v>
      </c>
    </row>
    <row r="32" spans="1:21" x14ac:dyDescent="0.25">
      <c r="A32" s="3" t="s">
        <v>8</v>
      </c>
      <c r="B32" s="29">
        <f t="shared" si="2"/>
        <v>43923</v>
      </c>
      <c r="C32" s="3">
        <v>56977</v>
      </c>
      <c r="D32" s="3">
        <f t="shared" si="4"/>
        <v>4861</v>
      </c>
      <c r="E32" s="3">
        <v>4031</v>
      </c>
      <c r="F32" s="3">
        <f t="shared" si="5"/>
        <v>509</v>
      </c>
      <c r="G32" s="3"/>
      <c r="R32" s="8">
        <f t="shared" si="6"/>
        <v>4050.0000000000027</v>
      </c>
      <c r="T32" s="7">
        <f>POWER(T31,1/7)</f>
        <v>1</v>
      </c>
      <c r="U32" s="8">
        <f t="shared" ref="U32:U44" si="7">U31*$T$32</f>
        <v>780.16873869086328</v>
      </c>
    </row>
    <row r="33" spans="1:21" x14ac:dyDescent="0.25">
      <c r="A33" s="3" t="s">
        <v>9</v>
      </c>
      <c r="B33" s="29">
        <f t="shared" si="2"/>
        <v>43924</v>
      </c>
      <c r="C33" s="3">
        <v>59093</v>
      </c>
      <c r="D33" s="3">
        <f t="shared" si="4"/>
        <v>2116</v>
      </c>
      <c r="E33" s="3">
        <v>4502</v>
      </c>
      <c r="F33" s="3">
        <f t="shared" si="5"/>
        <v>471</v>
      </c>
      <c r="G33" s="3"/>
      <c r="R33" s="8">
        <f t="shared" si="6"/>
        <v>4050.0000000000027</v>
      </c>
      <c r="U33" s="8">
        <f t="shared" si="7"/>
        <v>780.16873869086328</v>
      </c>
    </row>
    <row r="34" spans="1:21" x14ac:dyDescent="0.25">
      <c r="A34" s="5" t="s">
        <v>10</v>
      </c>
      <c r="B34" s="29">
        <f t="shared" si="2"/>
        <v>43925</v>
      </c>
      <c r="C34" s="3">
        <v>64326</v>
      </c>
      <c r="D34" s="3">
        <f t="shared" si="4"/>
        <v>5233</v>
      </c>
      <c r="E34" s="3">
        <v>6506</v>
      </c>
      <c r="F34" s="3">
        <f t="shared" si="5"/>
        <v>2004</v>
      </c>
      <c r="G34" s="3"/>
      <c r="R34" s="8">
        <f t="shared" si="6"/>
        <v>4050.0000000000027</v>
      </c>
      <c r="U34" s="8">
        <f t="shared" si="7"/>
        <v>780.16873869086328</v>
      </c>
    </row>
    <row r="35" spans="1:21" x14ac:dyDescent="0.25">
      <c r="A35" s="5" t="s">
        <v>11</v>
      </c>
      <c r="B35" s="29">
        <f t="shared" si="2"/>
        <v>43926</v>
      </c>
      <c r="C35" s="3">
        <v>68593</v>
      </c>
      <c r="D35" s="3">
        <f t="shared" si="4"/>
        <v>4267</v>
      </c>
      <c r="E35" s="3">
        <v>7559</v>
      </c>
      <c r="F35" s="3">
        <f t="shared" si="5"/>
        <v>1053</v>
      </c>
      <c r="G35" s="3"/>
      <c r="R35" s="8">
        <f t="shared" si="6"/>
        <v>4050.0000000000027</v>
      </c>
      <c r="U35" s="8">
        <f t="shared" si="7"/>
        <v>780.16873869086328</v>
      </c>
    </row>
    <row r="36" spans="1:21" x14ac:dyDescent="0.25">
      <c r="A36" s="3" t="s">
        <v>12</v>
      </c>
      <c r="B36" s="29">
        <f t="shared" si="2"/>
        <v>43927</v>
      </c>
      <c r="C36" s="3">
        <v>70466</v>
      </c>
      <c r="D36" s="3">
        <f t="shared" si="4"/>
        <v>1873</v>
      </c>
      <c r="E36" s="3">
        <v>8077</v>
      </c>
      <c r="F36" s="3">
        <f t="shared" si="5"/>
        <v>518</v>
      </c>
      <c r="G36" s="3"/>
      <c r="R36" s="8">
        <f t="shared" si="6"/>
        <v>4050.0000000000027</v>
      </c>
      <c r="U36" s="8">
        <f t="shared" si="7"/>
        <v>780.16873869086328</v>
      </c>
    </row>
    <row r="37" spans="1:21" x14ac:dyDescent="0.25">
      <c r="A37" s="3" t="s">
        <v>13</v>
      </c>
      <c r="B37" s="29">
        <f t="shared" si="2"/>
        <v>43928</v>
      </c>
      <c r="C37" s="3">
        <v>74378</v>
      </c>
      <c r="D37" s="3">
        <f t="shared" si="4"/>
        <v>3912</v>
      </c>
      <c r="E37" s="3">
        <v>8910</v>
      </c>
      <c r="F37" s="3">
        <f t="shared" si="5"/>
        <v>833</v>
      </c>
      <c r="G37" s="3"/>
      <c r="R37" s="8">
        <f t="shared" si="6"/>
        <v>4050.0000000000027</v>
      </c>
      <c r="U37" s="8">
        <f t="shared" si="7"/>
        <v>780.16873869086328</v>
      </c>
    </row>
    <row r="38" spans="1:21" x14ac:dyDescent="0.25">
      <c r="A38" s="3" t="s">
        <v>7</v>
      </c>
      <c r="B38" s="29">
        <f t="shared" si="2"/>
        <v>43929</v>
      </c>
      <c r="C38" s="6">
        <v>78155</v>
      </c>
      <c r="D38" s="3">
        <f t="shared" si="4"/>
        <v>3777</v>
      </c>
      <c r="E38" s="6">
        <v>10327</v>
      </c>
      <c r="F38" s="3">
        <f t="shared" si="5"/>
        <v>1417</v>
      </c>
      <c r="G38" s="3"/>
      <c r="R38" s="8">
        <f t="shared" si="6"/>
        <v>4050.0000000000027</v>
      </c>
      <c r="S38" s="9">
        <v>0.7</v>
      </c>
      <c r="U38" s="8">
        <f t="shared" si="7"/>
        <v>780.16873869086328</v>
      </c>
    </row>
    <row r="39" spans="1:21" x14ac:dyDescent="0.25">
      <c r="A39" s="3" t="s">
        <v>8</v>
      </c>
      <c r="B39" s="29">
        <f t="shared" si="2"/>
        <v>43930</v>
      </c>
      <c r="C39" s="3">
        <v>82036</v>
      </c>
      <c r="D39" s="3">
        <f t="shared" si="4"/>
        <v>3881</v>
      </c>
      <c r="E39" s="3">
        <v>10868</v>
      </c>
      <c r="F39" s="3">
        <f t="shared" si="5"/>
        <v>541</v>
      </c>
      <c r="G39" s="3"/>
      <c r="R39" s="8">
        <f t="shared" ref="R39:R87" si="8">R38*$S$39</f>
        <v>3848.8073369572007</v>
      </c>
      <c r="S39" s="7">
        <f>POWER(S38,1/7)</f>
        <v>0.9503227992486909</v>
      </c>
      <c r="U39" s="8">
        <f t="shared" si="7"/>
        <v>780.16873869086328</v>
      </c>
    </row>
    <row r="40" spans="1:21" x14ac:dyDescent="0.25">
      <c r="A40" s="3" t="s">
        <v>9</v>
      </c>
      <c r="B40" s="29">
        <f t="shared" si="2"/>
        <v>43931</v>
      </c>
      <c r="C40" s="3">
        <v>86322</v>
      </c>
      <c r="D40" s="3">
        <f t="shared" si="4"/>
        <v>4286</v>
      </c>
      <c r="E40" s="3">
        <v>12209</v>
      </c>
      <c r="F40" s="3">
        <f t="shared" si="5"/>
        <v>1341</v>
      </c>
      <c r="G40" s="3"/>
      <c r="R40" s="8">
        <f t="shared" si="8"/>
        <v>3657.6093622260664</v>
      </c>
      <c r="U40" s="8">
        <f t="shared" si="7"/>
        <v>780.16873869086328</v>
      </c>
    </row>
    <row r="41" spans="1:21" x14ac:dyDescent="0.25">
      <c r="A41" s="5" t="s">
        <v>10</v>
      </c>
      <c r="B41" s="29">
        <f t="shared" si="2"/>
        <v>43932</v>
      </c>
      <c r="C41" s="3">
        <v>90664</v>
      </c>
      <c r="D41" s="3">
        <f t="shared" si="4"/>
        <v>4342</v>
      </c>
      <c r="E41" s="3">
        <v>13196</v>
      </c>
      <c r="F41" s="3">
        <f t="shared" si="5"/>
        <v>987</v>
      </c>
      <c r="G41" s="3"/>
      <c r="R41" s="8">
        <f t="shared" si="8"/>
        <v>3475.9095676688944</v>
      </c>
      <c r="U41" s="8">
        <f t="shared" si="7"/>
        <v>780.16873869086328</v>
      </c>
    </row>
    <row r="42" spans="1:21" x14ac:dyDescent="0.25">
      <c r="A42" s="5" t="s">
        <v>11</v>
      </c>
      <c r="B42" s="29">
        <f t="shared" si="2"/>
        <v>43933</v>
      </c>
      <c r="C42" s="3">
        <v>93778</v>
      </c>
      <c r="D42" s="3">
        <f t="shared" si="4"/>
        <v>3114</v>
      </c>
      <c r="E42" s="3">
        <v>13831</v>
      </c>
      <c r="F42" s="3">
        <f t="shared" si="5"/>
        <v>635</v>
      </c>
      <c r="G42" s="3"/>
      <c r="R42" s="8">
        <f t="shared" si="8"/>
        <v>3303.2361102824107</v>
      </c>
      <c r="U42" s="8">
        <f t="shared" si="7"/>
        <v>780.16873869086328</v>
      </c>
    </row>
    <row r="43" spans="1:21" x14ac:dyDescent="0.25">
      <c r="A43" s="3" t="s">
        <v>12</v>
      </c>
      <c r="B43" s="29">
        <f t="shared" si="2"/>
        <v>43934</v>
      </c>
      <c r="C43" s="3">
        <v>95391</v>
      </c>
      <c r="D43" s="3">
        <f t="shared" si="4"/>
        <v>1613</v>
      </c>
      <c r="E43" s="3">
        <v>14392</v>
      </c>
      <c r="F43" s="3">
        <f t="shared" si="5"/>
        <v>561</v>
      </c>
      <c r="G43" s="3"/>
      <c r="R43" s="8">
        <f t="shared" si="8"/>
        <v>3139.1405869029381</v>
      </c>
      <c r="U43" s="8">
        <f t="shared" si="7"/>
        <v>780.16873869086328</v>
      </c>
    </row>
    <row r="44" spans="1:21" x14ac:dyDescent="0.25">
      <c r="A44" s="3" t="s">
        <v>13</v>
      </c>
      <c r="B44" s="29">
        <f t="shared" si="2"/>
        <v>43935</v>
      </c>
      <c r="C44" s="3">
        <v>98064</v>
      </c>
      <c r="D44" s="3">
        <f t="shared" si="4"/>
        <v>2673</v>
      </c>
      <c r="E44" s="3">
        <v>14966</v>
      </c>
      <c r="F44" s="3">
        <f t="shared" si="5"/>
        <v>574</v>
      </c>
      <c r="G44" s="3"/>
      <c r="R44" s="8">
        <f t="shared" si="8"/>
        <v>2983.1968697807788</v>
      </c>
      <c r="U44" s="8">
        <f t="shared" si="7"/>
        <v>780.16873869086328</v>
      </c>
    </row>
    <row r="45" spans="1:21" x14ac:dyDescent="0.25">
      <c r="A45" s="3" t="s">
        <v>7</v>
      </c>
      <c r="B45" s="29">
        <f t="shared" si="2"/>
        <v>43936</v>
      </c>
      <c r="C45" s="6">
        <v>103561</v>
      </c>
      <c r="D45" s="3">
        <f t="shared" si="4"/>
        <v>5497</v>
      </c>
      <c r="E45" s="6">
        <v>15728</v>
      </c>
      <c r="F45" s="3">
        <f t="shared" si="5"/>
        <v>762</v>
      </c>
      <c r="G45" s="3"/>
      <c r="R45" s="8">
        <f t="shared" si="8"/>
        <v>2835.0000000000023</v>
      </c>
      <c r="T45" s="9">
        <v>0.7</v>
      </c>
      <c r="U45" s="8">
        <f t="shared" ref="U45:U87" si="9">U44*$T$46</f>
        <v>741.41213963902169</v>
      </c>
    </row>
    <row r="46" spans="1:21" x14ac:dyDescent="0.25">
      <c r="A46" s="3" t="s">
        <v>8</v>
      </c>
      <c r="B46" s="29">
        <f t="shared" si="2"/>
        <v>43937</v>
      </c>
      <c r="C46" s="3">
        <v>106194</v>
      </c>
      <c r="D46" s="3">
        <f t="shared" si="4"/>
        <v>2633</v>
      </c>
      <c r="E46" s="3">
        <v>17166</v>
      </c>
      <c r="F46" s="3">
        <f t="shared" si="5"/>
        <v>1438</v>
      </c>
      <c r="G46" s="3"/>
      <c r="R46" s="8">
        <f t="shared" si="8"/>
        <v>2694.165135870041</v>
      </c>
      <c r="T46" s="7">
        <f>POWER(T45,1/7)</f>
        <v>0.9503227992486909</v>
      </c>
      <c r="U46" s="8">
        <f t="shared" si="9"/>
        <v>704.58085993871634</v>
      </c>
    </row>
    <row r="47" spans="1:21" x14ac:dyDescent="0.25">
      <c r="A47" s="3" t="s">
        <v>9</v>
      </c>
      <c r="B47" s="29">
        <f t="shared" si="2"/>
        <v>43938</v>
      </c>
      <c r="C47" s="3">
        <v>108835</v>
      </c>
      <c r="D47" s="3">
        <f t="shared" si="4"/>
        <v>2641</v>
      </c>
      <c r="E47" s="3">
        <v>17919</v>
      </c>
      <c r="F47" s="3">
        <f t="shared" si="5"/>
        <v>753</v>
      </c>
      <c r="G47" s="3"/>
      <c r="R47" s="8">
        <f t="shared" si="8"/>
        <v>2560.3265535582468</v>
      </c>
      <c r="U47" s="8">
        <f t="shared" si="9"/>
        <v>669.57925511401072</v>
      </c>
    </row>
    <row r="48" spans="1:21" x14ac:dyDescent="0.25">
      <c r="A48" s="5" t="s">
        <v>10</v>
      </c>
      <c r="B48" s="29">
        <f t="shared" si="2"/>
        <v>43939</v>
      </c>
      <c r="C48" s="3">
        <v>109240</v>
      </c>
      <c r="D48" s="3">
        <f t="shared" si="4"/>
        <v>405</v>
      </c>
      <c r="E48" s="3">
        <v>18680</v>
      </c>
      <c r="F48" s="3">
        <f t="shared" si="5"/>
        <v>761</v>
      </c>
      <c r="G48" s="3"/>
      <c r="R48" s="8">
        <f t="shared" si="8"/>
        <v>2433.1366973682266</v>
      </c>
      <c r="U48" s="8">
        <f t="shared" si="9"/>
        <v>636.31643203880003</v>
      </c>
    </row>
    <row r="49" spans="1:21" x14ac:dyDescent="0.25">
      <c r="A49" s="5" t="s">
        <v>11</v>
      </c>
      <c r="B49" s="29">
        <f t="shared" si="2"/>
        <v>43940</v>
      </c>
      <c r="C49" s="3">
        <v>111809</v>
      </c>
      <c r="D49" s="3">
        <f t="shared" si="4"/>
        <v>2569</v>
      </c>
      <c r="E49" s="3">
        <v>19322</v>
      </c>
      <c r="F49" s="3">
        <f t="shared" si="5"/>
        <v>642</v>
      </c>
      <c r="G49" s="3"/>
      <c r="R49" s="8">
        <f t="shared" si="8"/>
        <v>2312.2652771976877</v>
      </c>
      <c r="U49" s="8">
        <f t="shared" si="9"/>
        <v>604.70601290305183</v>
      </c>
    </row>
    <row r="50" spans="1:21" x14ac:dyDescent="0.25">
      <c r="A50" s="3" t="s">
        <v>12</v>
      </c>
      <c r="B50" s="29">
        <f t="shared" si="2"/>
        <v>43941</v>
      </c>
      <c r="C50" s="3">
        <v>112594</v>
      </c>
      <c r="D50" s="3">
        <f t="shared" si="4"/>
        <v>785</v>
      </c>
      <c r="E50" s="3">
        <v>19717</v>
      </c>
      <c r="F50" s="3">
        <f t="shared" si="5"/>
        <v>395</v>
      </c>
      <c r="G50" s="3"/>
      <c r="R50" s="8">
        <f t="shared" si="8"/>
        <v>2197.3984108320569</v>
      </c>
      <c r="U50" s="8">
        <f t="shared" si="9"/>
        <v>574.66591090454324</v>
      </c>
    </row>
    <row r="51" spans="1:21" x14ac:dyDescent="0.25">
      <c r="A51" s="3" t="s">
        <v>13</v>
      </c>
      <c r="B51" s="29">
        <f t="shared" si="2"/>
        <v>43942</v>
      </c>
      <c r="C51" s="3">
        <v>114645</v>
      </c>
      <c r="D51" s="3">
        <f t="shared" si="4"/>
        <v>2051</v>
      </c>
      <c r="E51" s="3">
        <v>20264</v>
      </c>
      <c r="F51" s="3">
        <f t="shared" si="5"/>
        <v>547</v>
      </c>
      <c r="G51" s="3"/>
      <c r="R51" s="8">
        <f t="shared" si="8"/>
        <v>2088.2378088465452</v>
      </c>
      <c r="U51" s="8">
        <f t="shared" si="9"/>
        <v>546.11811708360437</v>
      </c>
    </row>
    <row r="52" spans="1:21" x14ac:dyDescent="0.25">
      <c r="A52" s="3" t="s">
        <v>7</v>
      </c>
      <c r="B52" s="29">
        <f t="shared" si="2"/>
        <v>43943</v>
      </c>
      <c r="C52" s="6">
        <v>117312</v>
      </c>
      <c r="D52" s="3">
        <f t="shared" si="4"/>
        <v>2667</v>
      </c>
      <c r="E52" s="6">
        <v>20795</v>
      </c>
      <c r="F52" s="3">
        <f t="shared" si="5"/>
        <v>531</v>
      </c>
      <c r="G52" s="3"/>
      <c r="R52" s="8">
        <f t="shared" si="8"/>
        <v>1984.5000000000016</v>
      </c>
      <c r="U52" s="8">
        <f t="shared" si="9"/>
        <v>518.98849774731525</v>
      </c>
    </row>
    <row r="53" spans="1:21" x14ac:dyDescent="0.25">
      <c r="A53" s="3" t="s">
        <v>8</v>
      </c>
      <c r="B53" s="29">
        <f t="shared" si="2"/>
        <v>43944</v>
      </c>
      <c r="C53" s="3">
        <v>119139</v>
      </c>
      <c r="D53" s="3">
        <f t="shared" si="4"/>
        <v>1827</v>
      </c>
      <c r="E53" s="3">
        <v>21339</v>
      </c>
      <c r="F53" s="3">
        <f t="shared" si="5"/>
        <v>544</v>
      </c>
      <c r="G53" s="3"/>
      <c r="R53" s="8">
        <f t="shared" si="8"/>
        <v>1885.9155951090286</v>
      </c>
      <c r="U53" s="8">
        <f t="shared" si="9"/>
        <v>493.20660195710155</v>
      </c>
    </row>
    <row r="54" spans="1:21" x14ac:dyDescent="0.25">
      <c r="A54" s="3" t="s">
        <v>9</v>
      </c>
      <c r="B54" s="29">
        <f t="shared" si="2"/>
        <v>43945</v>
      </c>
      <c r="C54" s="3">
        <v>120792</v>
      </c>
      <c r="D54" s="3">
        <f t="shared" si="4"/>
        <v>1653</v>
      </c>
      <c r="E54" s="3">
        <v>21855</v>
      </c>
      <c r="F54" s="3">
        <f t="shared" si="5"/>
        <v>516</v>
      </c>
      <c r="G54" s="3"/>
      <c r="R54" s="8">
        <f t="shared" si="8"/>
        <v>1792.2285874907727</v>
      </c>
      <c r="U54" s="8">
        <f t="shared" si="9"/>
        <v>468.70547857980762</v>
      </c>
    </row>
    <row r="55" spans="1:21" x14ac:dyDescent="0.25">
      <c r="A55" s="5" t="s">
        <v>10</v>
      </c>
      <c r="B55" s="29">
        <f t="shared" si="2"/>
        <v>43946</v>
      </c>
      <c r="C55" s="3">
        <v>122565</v>
      </c>
      <c r="D55" s="3">
        <f t="shared" si="4"/>
        <v>1773</v>
      </c>
      <c r="E55" s="3">
        <v>22244</v>
      </c>
      <c r="F55" s="3">
        <f t="shared" si="5"/>
        <v>389</v>
      </c>
      <c r="G55" s="3"/>
      <c r="R55" s="8">
        <f t="shared" si="8"/>
        <v>1703.1956881577585</v>
      </c>
      <c r="U55" s="8">
        <f t="shared" si="9"/>
        <v>445.42150242716008</v>
      </c>
    </row>
    <row r="56" spans="1:21" x14ac:dyDescent="0.25">
      <c r="A56" s="5" t="s">
        <v>11</v>
      </c>
      <c r="B56" s="29">
        <f t="shared" si="2"/>
        <v>43947</v>
      </c>
      <c r="C56" s="3">
        <v>124102</v>
      </c>
      <c r="D56" s="3">
        <f t="shared" si="4"/>
        <v>1537</v>
      </c>
      <c r="E56" s="3">
        <v>22613</v>
      </c>
      <c r="F56" s="3">
        <f t="shared" si="5"/>
        <v>369</v>
      </c>
      <c r="G56" s="3"/>
      <c r="R56" s="8">
        <f t="shared" si="8"/>
        <v>1618.5856940383815</v>
      </c>
      <c r="U56" s="8">
        <f t="shared" si="9"/>
        <v>423.29420903213634</v>
      </c>
    </row>
    <row r="57" spans="1:21" x14ac:dyDescent="0.25">
      <c r="A57" s="3" t="s">
        <v>12</v>
      </c>
      <c r="B57" s="29">
        <f t="shared" si="2"/>
        <v>43948</v>
      </c>
      <c r="C57" s="3">
        <v>124563</v>
      </c>
      <c r="D57" s="3">
        <f t="shared" si="4"/>
        <v>461</v>
      </c>
      <c r="E57" s="3">
        <v>22855</v>
      </c>
      <c r="F57" s="3">
        <f t="shared" si="5"/>
        <v>242</v>
      </c>
      <c r="G57" s="3"/>
      <c r="R57" s="8">
        <f t="shared" si="8"/>
        <v>1538.1788875824398</v>
      </c>
      <c r="U57" s="8">
        <f t="shared" si="9"/>
        <v>402.26613763318028</v>
      </c>
    </row>
    <row r="58" spans="1:21" x14ac:dyDescent="0.25">
      <c r="A58" s="3" t="s">
        <v>13</v>
      </c>
      <c r="B58" s="29">
        <f t="shared" si="2"/>
        <v>43949</v>
      </c>
      <c r="C58" s="3">
        <v>125758</v>
      </c>
      <c r="D58" s="3">
        <f t="shared" si="4"/>
        <v>1195</v>
      </c>
      <c r="E58" s="3">
        <v>23292</v>
      </c>
      <c r="F58" s="3">
        <f t="shared" si="5"/>
        <v>437</v>
      </c>
      <c r="G58" s="3"/>
      <c r="R58" s="8">
        <f t="shared" si="8"/>
        <v>1461.7664661925817</v>
      </c>
      <c r="U58" s="8">
        <f t="shared" si="9"/>
        <v>382.28268195852303</v>
      </c>
    </row>
    <row r="59" spans="1:21" x14ac:dyDescent="0.25">
      <c r="A59" s="3" t="s">
        <v>7</v>
      </c>
      <c r="B59" s="29">
        <f t="shared" si="2"/>
        <v>43950</v>
      </c>
      <c r="C59" s="6">
        <v>126823</v>
      </c>
      <c r="D59" s="3">
        <f t="shared" si="4"/>
        <v>1065</v>
      </c>
      <c r="E59" s="6">
        <v>23659</v>
      </c>
      <c r="F59" s="3">
        <f t="shared" si="5"/>
        <v>367</v>
      </c>
      <c r="G59" s="3"/>
      <c r="R59" s="8">
        <f t="shared" si="8"/>
        <v>1389.150000000001</v>
      </c>
      <c r="U59" s="8">
        <f t="shared" si="9"/>
        <v>363.29194842312063</v>
      </c>
    </row>
    <row r="60" spans="1:21" x14ac:dyDescent="0.25">
      <c r="A60" s="3" t="s">
        <v>8</v>
      </c>
      <c r="B60" s="29">
        <f t="shared" si="2"/>
        <v>43951</v>
      </c>
      <c r="C60" s="3">
        <v>128430</v>
      </c>
      <c r="D60" s="3">
        <f t="shared" si="4"/>
        <v>1607</v>
      </c>
      <c r="E60" s="3">
        <v>24086</v>
      </c>
      <c r="F60" s="3">
        <f t="shared" si="5"/>
        <v>427</v>
      </c>
      <c r="G60" s="3"/>
      <c r="R60" s="8">
        <f t="shared" si="8"/>
        <v>1320.14091657632</v>
      </c>
      <c r="U60" s="8">
        <f t="shared" si="9"/>
        <v>345.24462136997101</v>
      </c>
    </row>
    <row r="61" spans="1:21" x14ac:dyDescent="0.25">
      <c r="A61" s="3" t="s">
        <v>9</v>
      </c>
      <c r="B61" s="29">
        <f t="shared" si="2"/>
        <v>43952</v>
      </c>
      <c r="C61" s="3">
        <v>129569</v>
      </c>
      <c r="D61" s="3">
        <f t="shared" si="4"/>
        <v>1139</v>
      </c>
      <c r="E61" s="3">
        <v>24375</v>
      </c>
      <c r="F61" s="3">
        <f t="shared" si="5"/>
        <v>289</v>
      </c>
      <c r="G61" s="3"/>
      <c r="R61" s="8">
        <f t="shared" si="8"/>
        <v>1254.5600112435409</v>
      </c>
      <c r="U61" s="8">
        <f t="shared" si="9"/>
        <v>328.09383500586529</v>
      </c>
    </row>
    <row r="62" spans="1:21" x14ac:dyDescent="0.25">
      <c r="A62" s="5" t="s">
        <v>10</v>
      </c>
      <c r="B62" s="29">
        <f t="shared" si="2"/>
        <v>43953</v>
      </c>
      <c r="C62" s="3">
        <v>130173</v>
      </c>
      <c r="D62" s="3">
        <f t="shared" si="4"/>
        <v>604</v>
      </c>
      <c r="E62" s="3">
        <v>24593</v>
      </c>
      <c r="F62" s="3">
        <f t="shared" si="5"/>
        <v>218</v>
      </c>
      <c r="G62" s="3"/>
      <c r="R62" s="8">
        <f t="shared" si="8"/>
        <v>1192.2369817104309</v>
      </c>
      <c r="U62" s="8">
        <f t="shared" si="9"/>
        <v>311.79505169901205</v>
      </c>
    </row>
    <row r="63" spans="1:21" x14ac:dyDescent="0.25">
      <c r="A63" s="5" t="s">
        <v>11</v>
      </c>
      <c r="B63" s="29">
        <f t="shared" si="2"/>
        <v>43954</v>
      </c>
      <c r="C63" s="3">
        <v>130967</v>
      </c>
      <c r="D63" s="3">
        <f t="shared" si="4"/>
        <v>794</v>
      </c>
      <c r="E63" s="3">
        <v>24759</v>
      </c>
      <c r="F63" s="3">
        <f t="shared" si="5"/>
        <v>166</v>
      </c>
      <c r="G63" s="3"/>
      <c r="R63" s="8">
        <f t="shared" si="8"/>
        <v>1133.009985826867</v>
      </c>
      <c r="U63" s="8">
        <f t="shared" si="9"/>
        <v>296.3059463224954</v>
      </c>
    </row>
    <row r="64" spans="1:21" x14ac:dyDescent="0.25">
      <c r="A64" s="3" t="s">
        <v>12</v>
      </c>
      <c r="B64" s="29">
        <f t="shared" si="2"/>
        <v>43955</v>
      </c>
      <c r="C64" s="3">
        <v>131275</v>
      </c>
      <c r="D64" s="3">
        <f t="shared" si="4"/>
        <v>308</v>
      </c>
      <c r="E64" s="3">
        <v>24894</v>
      </c>
      <c r="F64" s="3">
        <f t="shared" si="5"/>
        <v>135</v>
      </c>
      <c r="G64" s="3"/>
      <c r="R64" s="8">
        <f t="shared" si="8"/>
        <v>1076.7252213077079</v>
      </c>
      <c r="U64" s="8">
        <f t="shared" si="9"/>
        <v>281.58629634322619</v>
      </c>
    </row>
    <row r="65" spans="1:21" x14ac:dyDescent="0.25">
      <c r="A65" s="3" t="s">
        <v>13</v>
      </c>
      <c r="B65" s="29">
        <f t="shared" si="2"/>
        <v>43956</v>
      </c>
      <c r="C65" s="3">
        <v>131851</v>
      </c>
      <c r="D65" s="3">
        <f t="shared" si="4"/>
        <v>576</v>
      </c>
      <c r="E65" s="3">
        <v>25200</v>
      </c>
      <c r="F65" s="3">
        <f t="shared" si="5"/>
        <v>306</v>
      </c>
      <c r="G65" s="3"/>
      <c r="R65" s="8">
        <f t="shared" si="8"/>
        <v>1023.2365263348072</v>
      </c>
      <c r="U65" s="8">
        <f t="shared" si="9"/>
        <v>267.5978773709661</v>
      </c>
    </row>
    <row r="66" spans="1:21" x14ac:dyDescent="0.25">
      <c r="A66" s="3" t="s">
        <v>7</v>
      </c>
      <c r="B66" s="29">
        <f t="shared" si="2"/>
        <v>43957</v>
      </c>
      <c r="C66" s="6">
        <v>132955</v>
      </c>
      <c r="D66" s="3">
        <f t="shared" si="4"/>
        <v>1104</v>
      </c>
      <c r="E66" s="6">
        <v>25530</v>
      </c>
      <c r="F66" s="3">
        <f t="shared" si="5"/>
        <v>330</v>
      </c>
      <c r="G66" s="3"/>
      <c r="R66" s="8">
        <f t="shared" si="8"/>
        <v>972.40500000000077</v>
      </c>
      <c r="U66" s="8">
        <f t="shared" si="9"/>
        <v>254.30436389618441</v>
      </c>
    </row>
    <row r="67" spans="1:21" x14ac:dyDescent="0.25">
      <c r="A67" s="3" t="s">
        <v>8</v>
      </c>
      <c r="B67" s="29">
        <f t="shared" si="2"/>
        <v>43958</v>
      </c>
      <c r="C67" s="3">
        <v>137138</v>
      </c>
      <c r="D67" s="3">
        <f t="shared" si="4"/>
        <v>4183</v>
      </c>
      <c r="E67" s="3">
        <v>25808</v>
      </c>
      <c r="F67" s="3">
        <f t="shared" si="5"/>
        <v>278</v>
      </c>
      <c r="G67" s="3"/>
      <c r="R67" s="8">
        <f t="shared" si="8"/>
        <v>924.09864160342397</v>
      </c>
      <c r="U67" s="8">
        <f t="shared" si="9"/>
        <v>241.67123495897971</v>
      </c>
    </row>
    <row r="68" spans="1:21" x14ac:dyDescent="0.25">
      <c r="A68" s="3" t="s">
        <v>9</v>
      </c>
      <c r="B68" s="29">
        <f t="shared" si="2"/>
        <v>43959</v>
      </c>
      <c r="C68" s="3">
        <v>137767</v>
      </c>
      <c r="D68" s="3">
        <f t="shared" si="4"/>
        <v>629</v>
      </c>
      <c r="E68" s="3">
        <v>25986</v>
      </c>
      <c r="F68" s="3">
        <f t="shared" si="5"/>
        <v>178</v>
      </c>
      <c r="G68" s="3"/>
      <c r="R68" s="8">
        <f t="shared" si="8"/>
        <v>878.19200787047862</v>
      </c>
      <c r="U68" s="8">
        <f t="shared" si="9"/>
        <v>229.66568450410568</v>
      </c>
    </row>
    <row r="69" spans="1:21" x14ac:dyDescent="0.25">
      <c r="A69" s="5" t="s">
        <v>10</v>
      </c>
      <c r="B69" s="29">
        <f t="shared" si="2"/>
        <v>43960</v>
      </c>
      <c r="C69" s="3">
        <v>138409</v>
      </c>
      <c r="D69" s="3">
        <f t="shared" si="4"/>
        <v>642</v>
      </c>
      <c r="E69" s="3">
        <v>26229</v>
      </c>
      <c r="F69" s="3">
        <f t="shared" si="5"/>
        <v>243</v>
      </c>
      <c r="G69" s="3"/>
      <c r="R69" s="8">
        <f t="shared" si="8"/>
        <v>834.56588719730166</v>
      </c>
      <c r="U69" s="8">
        <f t="shared" si="9"/>
        <v>218.25653618930841</v>
      </c>
    </row>
    <row r="70" spans="1:21" x14ac:dyDescent="0.25">
      <c r="A70" s="5" t="s">
        <v>11</v>
      </c>
      <c r="B70" s="29">
        <f t="shared" si="2"/>
        <v>43961</v>
      </c>
      <c r="C70" s="3">
        <v>138842</v>
      </c>
      <c r="D70" s="3">
        <f t="shared" si="4"/>
        <v>433</v>
      </c>
      <c r="E70" s="3">
        <v>26309</v>
      </c>
      <c r="F70" s="3">
        <f t="shared" si="5"/>
        <v>80</v>
      </c>
      <c r="G70" s="3"/>
      <c r="R70" s="8">
        <f t="shared" si="8"/>
        <v>793.10699007880692</v>
      </c>
      <c r="U70" s="8">
        <f t="shared" si="9"/>
        <v>207.41416242574678</v>
      </c>
    </row>
    <row r="71" spans="1:21" x14ac:dyDescent="0.25">
      <c r="A71" s="3" t="s">
        <v>12</v>
      </c>
      <c r="B71" s="29">
        <f t="shared" si="2"/>
        <v>43962</v>
      </c>
      <c r="C71" s="3">
        <v>139051</v>
      </c>
      <c r="D71" s="3">
        <f t="shared" si="4"/>
        <v>209</v>
      </c>
      <c r="E71" s="3">
        <v>26379</v>
      </c>
      <c r="F71" s="3">
        <f t="shared" si="5"/>
        <v>70</v>
      </c>
      <c r="G71" s="3"/>
      <c r="R71" s="8">
        <f t="shared" si="8"/>
        <v>753.70765491539555</v>
      </c>
      <c r="U71" s="8">
        <f t="shared" si="9"/>
        <v>197.11040744025831</v>
      </c>
    </row>
    <row r="72" spans="1:21" x14ac:dyDescent="0.25">
      <c r="A72" s="3" t="s">
        <v>13</v>
      </c>
      <c r="B72" s="29">
        <f t="shared" si="2"/>
        <v>43963</v>
      </c>
      <c r="C72" s="3">
        <v>139507</v>
      </c>
      <c r="D72" s="3">
        <f t="shared" si="4"/>
        <v>456</v>
      </c>
      <c r="E72" s="3">
        <v>26642</v>
      </c>
      <c r="F72" s="3">
        <f t="shared" si="5"/>
        <v>263</v>
      </c>
      <c r="G72" s="3"/>
      <c r="R72" s="8">
        <f t="shared" si="8"/>
        <v>716.26556843436504</v>
      </c>
      <c r="U72" s="8">
        <f t="shared" si="9"/>
        <v>187.31851415967628</v>
      </c>
    </row>
    <row r="73" spans="1:21" x14ac:dyDescent="0.25">
      <c r="A73" s="3" t="s">
        <v>7</v>
      </c>
      <c r="B73" s="29">
        <f t="shared" si="2"/>
        <v>43964</v>
      </c>
      <c r="C73" s="6">
        <v>140215</v>
      </c>
      <c r="D73" s="3">
        <f t="shared" si="4"/>
        <v>708</v>
      </c>
      <c r="E73" s="6">
        <v>26990</v>
      </c>
      <c r="F73" s="3">
        <f t="shared" si="5"/>
        <v>348</v>
      </c>
      <c r="G73" s="3"/>
      <c r="R73" s="8">
        <f t="shared" si="8"/>
        <v>680.68350000000055</v>
      </c>
      <c r="U73" s="8">
        <f t="shared" si="9"/>
        <v>178.01305472732912</v>
      </c>
    </row>
    <row r="74" spans="1:21" x14ac:dyDescent="0.25">
      <c r="A74" s="3" t="s">
        <v>8</v>
      </c>
      <c r="B74" s="29">
        <f t="shared" si="2"/>
        <v>43965</v>
      </c>
      <c r="C74" s="3">
        <v>140722</v>
      </c>
      <c r="D74" s="3">
        <f t="shared" si="4"/>
        <v>507</v>
      </c>
      <c r="E74" s="3">
        <v>27073</v>
      </c>
      <c r="F74" s="3">
        <f t="shared" si="5"/>
        <v>83</v>
      </c>
      <c r="G74" s="3"/>
      <c r="R74" s="8">
        <f t="shared" si="8"/>
        <v>646.86904912239686</v>
      </c>
      <c r="U74" s="8">
        <f t="shared" si="9"/>
        <v>169.16986447128582</v>
      </c>
    </row>
    <row r="75" spans="1:21" x14ac:dyDescent="0.25">
      <c r="A75" s="3" t="s">
        <v>9</v>
      </c>
      <c r="B75" s="29">
        <f t="shared" si="2"/>
        <v>43966</v>
      </c>
      <c r="C75" s="3">
        <v>141344</v>
      </c>
      <c r="D75" s="3">
        <f t="shared" si="4"/>
        <v>622</v>
      </c>
      <c r="E75" s="3">
        <v>27424</v>
      </c>
      <c r="F75" s="3">
        <f t="shared" si="5"/>
        <v>351</v>
      </c>
      <c r="G75" s="3"/>
      <c r="R75" s="8">
        <f t="shared" si="8"/>
        <v>614.73440550933515</v>
      </c>
      <c r="U75" s="8">
        <f t="shared" si="9"/>
        <v>160.765979152874</v>
      </c>
    </row>
    <row r="76" spans="1:21" x14ac:dyDescent="0.25">
      <c r="A76" s="5" t="s">
        <v>10</v>
      </c>
      <c r="B76" s="29">
        <f t="shared" si="2"/>
        <v>43967</v>
      </c>
      <c r="C76" s="3">
        <v>141907</v>
      </c>
      <c r="D76" s="3">
        <f t="shared" si="4"/>
        <v>563</v>
      </c>
      <c r="E76" s="3">
        <v>27528</v>
      </c>
      <c r="F76" s="3">
        <f t="shared" si="5"/>
        <v>104</v>
      </c>
      <c r="G76" s="3"/>
      <c r="R76" s="8">
        <f t="shared" si="8"/>
        <v>584.1961210381113</v>
      </c>
      <c r="U76" s="8">
        <f t="shared" si="9"/>
        <v>152.77957533251589</v>
      </c>
    </row>
    <row r="77" spans="1:21" x14ac:dyDescent="0.25">
      <c r="A77" s="5" t="s">
        <v>11</v>
      </c>
      <c r="B77" s="29">
        <f t="shared" si="2"/>
        <v>43968</v>
      </c>
      <c r="C77" s="3">
        <v>142279</v>
      </c>
      <c r="D77" s="3">
        <f t="shared" si="4"/>
        <v>372</v>
      </c>
      <c r="E77" s="3">
        <v>27624</v>
      </c>
      <c r="F77" s="3">
        <f t="shared" si="5"/>
        <v>96</v>
      </c>
      <c r="G77" s="3"/>
      <c r="R77" s="8">
        <f t="shared" si="8"/>
        <v>555.17489305516494</v>
      </c>
      <c r="U77" s="8">
        <f t="shared" si="9"/>
        <v>145.18991369802274</v>
      </c>
    </row>
    <row r="78" spans="1:21" x14ac:dyDescent="0.25">
      <c r="A78" s="3" t="s">
        <v>12</v>
      </c>
      <c r="B78" s="29">
        <f t="shared" si="2"/>
        <v>43969</v>
      </c>
      <c r="C78" s="3">
        <v>142399</v>
      </c>
      <c r="D78" s="3">
        <f t="shared" si="4"/>
        <v>120</v>
      </c>
      <c r="E78" s="3">
        <v>28107</v>
      </c>
      <c r="F78" s="3">
        <f t="shared" si="5"/>
        <v>483</v>
      </c>
      <c r="G78" s="3"/>
      <c r="R78" s="8">
        <f t="shared" si="8"/>
        <v>527.59535844077698</v>
      </c>
      <c r="U78" s="8">
        <f t="shared" si="9"/>
        <v>137.9772852081808</v>
      </c>
    </row>
    <row r="79" spans="1:21" x14ac:dyDescent="0.25">
      <c r="A79" s="3" t="s">
        <v>13</v>
      </c>
      <c r="B79" s="29">
        <f t="shared" si="2"/>
        <v>43970</v>
      </c>
      <c r="C79" s="3">
        <v>142891</v>
      </c>
      <c r="D79" s="3">
        <f t="shared" si="4"/>
        <v>492</v>
      </c>
      <c r="E79" s="3">
        <v>28238</v>
      </c>
      <c r="F79" s="3">
        <f t="shared" si="5"/>
        <v>131</v>
      </c>
      <c r="G79" s="3"/>
      <c r="R79" s="8">
        <f t="shared" si="8"/>
        <v>501.38589790405564</v>
      </c>
      <c r="U79" s="8">
        <f t="shared" si="9"/>
        <v>131.12295991177336</v>
      </c>
    </row>
    <row r="80" spans="1:21" x14ac:dyDescent="0.25">
      <c r="A80" s="3" t="s">
        <v>7</v>
      </c>
      <c r="B80" s="29">
        <f t="shared" si="2"/>
        <v>43971</v>
      </c>
      <c r="C80" s="6">
        <v>143415</v>
      </c>
      <c r="D80" s="3">
        <f t="shared" si="4"/>
        <v>524</v>
      </c>
      <c r="E80" s="6">
        <v>28021</v>
      </c>
      <c r="F80" s="3">
        <f t="shared" si="5"/>
        <v>-217</v>
      </c>
      <c r="G80" s="3"/>
      <c r="R80" s="8">
        <f t="shared" si="8"/>
        <v>476.47845000000052</v>
      </c>
      <c r="U80" s="8">
        <f t="shared" si="9"/>
        <v>124.60913830913034</v>
      </c>
    </row>
    <row r="81" spans="1:21" x14ac:dyDescent="0.25">
      <c r="A81" s="3" t="s">
        <v>8</v>
      </c>
      <c r="B81" s="29">
        <f t="shared" si="2"/>
        <v>43972</v>
      </c>
      <c r="C81" s="3">
        <v>143833</v>
      </c>
      <c r="D81" s="3">
        <f t="shared" si="4"/>
        <v>418</v>
      </c>
      <c r="E81" s="3">
        <v>28131</v>
      </c>
      <c r="F81" s="3">
        <f t="shared" si="5"/>
        <v>110</v>
      </c>
      <c r="G81" s="3"/>
      <c r="R81" s="8">
        <f t="shared" si="8"/>
        <v>452.80833438567788</v>
      </c>
      <c r="U81" s="8">
        <f t="shared" si="9"/>
        <v>118.41890512990004</v>
      </c>
    </row>
    <row r="82" spans="1:21" x14ac:dyDescent="0.25">
      <c r="A82" s="3" t="s">
        <v>9</v>
      </c>
      <c r="B82" s="29">
        <f t="shared" si="2"/>
        <v>43973</v>
      </c>
      <c r="C82" s="3">
        <v>144151</v>
      </c>
      <c r="D82" s="3">
        <f t="shared" si="4"/>
        <v>318</v>
      </c>
      <c r="E82" s="3">
        <v>28214</v>
      </c>
      <c r="F82" s="3">
        <f t="shared" si="5"/>
        <v>83</v>
      </c>
      <c r="G82" s="3"/>
      <c r="R82" s="8">
        <f t="shared" si="8"/>
        <v>430.31408385653464</v>
      </c>
      <c r="U82" s="8">
        <f t="shared" si="9"/>
        <v>112.53618540701177</v>
      </c>
    </row>
    <row r="83" spans="1:21" x14ac:dyDescent="0.25">
      <c r="A83" s="5" t="s">
        <v>10</v>
      </c>
      <c r="B83" s="29">
        <f t="shared" si="2"/>
        <v>43974</v>
      </c>
      <c r="C83" s="3">
        <v>144554</v>
      </c>
      <c r="D83" s="3">
        <f t="shared" si="4"/>
        <v>403</v>
      </c>
      <c r="E83" s="3">
        <v>28288</v>
      </c>
      <c r="F83" s="3">
        <f t="shared" si="5"/>
        <v>74</v>
      </c>
      <c r="G83" s="3"/>
      <c r="R83" s="8">
        <f t="shared" si="8"/>
        <v>408.93728472667789</v>
      </c>
      <c r="U83" s="8">
        <f t="shared" si="9"/>
        <v>106.94570273276111</v>
      </c>
    </row>
    <row r="84" spans="1:21" x14ac:dyDescent="0.25">
      <c r="A84" s="5" t="s">
        <v>11</v>
      </c>
      <c r="B84" s="29">
        <f t="shared" si="2"/>
        <v>43975</v>
      </c>
      <c r="C84" s="3">
        <v>144794</v>
      </c>
      <c r="D84" s="3">
        <f t="shared" ref="D84:D147" si="10">C84-C83</f>
        <v>240</v>
      </c>
      <c r="E84" s="3">
        <v>28331</v>
      </c>
      <c r="F84" s="3">
        <f t="shared" si="5"/>
        <v>43</v>
      </c>
      <c r="G84" s="3"/>
      <c r="R84" s="8">
        <f t="shared" si="8"/>
        <v>388.62242513861548</v>
      </c>
      <c r="U84" s="8">
        <f t="shared" si="9"/>
        <v>101.63293958861591</v>
      </c>
    </row>
    <row r="85" spans="1:21" x14ac:dyDescent="0.25">
      <c r="A85" s="3" t="s">
        <v>12</v>
      </c>
      <c r="B85" s="29">
        <f t="shared" si="2"/>
        <v>43976</v>
      </c>
      <c r="C85" s="3">
        <v>144909</v>
      </c>
      <c r="D85" s="3">
        <f t="shared" si="10"/>
        <v>115</v>
      </c>
      <c r="E85" s="3">
        <v>28366</v>
      </c>
      <c r="F85" s="3">
        <f t="shared" ref="F85:F148" si="11">E85-E84</f>
        <v>35</v>
      </c>
      <c r="G85" s="3"/>
      <c r="R85" s="8">
        <f t="shared" si="8"/>
        <v>369.3167509085439</v>
      </c>
      <c r="U85" s="8">
        <f t="shared" si="9"/>
        <v>96.584099645726567</v>
      </c>
    </row>
    <row r="86" spans="1:21" x14ac:dyDescent="0.25">
      <c r="A86" s="3" t="s">
        <v>13</v>
      </c>
      <c r="B86" s="29">
        <f t="shared" si="2"/>
        <v>43977</v>
      </c>
      <c r="C86" s="3">
        <v>145267</v>
      </c>
      <c r="D86" s="3">
        <f t="shared" si="10"/>
        <v>358</v>
      </c>
      <c r="E86" s="3">
        <v>28431</v>
      </c>
      <c r="F86" s="3">
        <f t="shared" si="11"/>
        <v>65</v>
      </c>
      <c r="G86" s="3"/>
      <c r="R86" s="8">
        <f t="shared" si="8"/>
        <v>350.97012853283894</v>
      </c>
      <c r="U86" s="8">
        <f t="shared" si="9"/>
        <v>91.786071938241363</v>
      </c>
    </row>
    <row r="87" spans="1:21" x14ac:dyDescent="0.25">
      <c r="A87" s="3" t="s">
        <v>7</v>
      </c>
      <c r="B87" s="29">
        <f t="shared" si="2"/>
        <v>43978</v>
      </c>
      <c r="C87" s="6">
        <v>145543</v>
      </c>
      <c r="D87" s="3">
        <f t="shared" si="10"/>
        <v>276</v>
      </c>
      <c r="E87" s="6">
        <v>28529</v>
      </c>
      <c r="F87" s="3">
        <f t="shared" si="11"/>
        <v>98</v>
      </c>
      <c r="G87" s="3"/>
      <c r="R87" s="8">
        <f t="shared" si="8"/>
        <v>333.53491500000035</v>
      </c>
      <c r="S87" s="9">
        <v>1.2</v>
      </c>
      <c r="T87" s="9">
        <v>0.9</v>
      </c>
      <c r="U87" s="8">
        <f t="shared" si="9"/>
        <v>87.226396816391244</v>
      </c>
    </row>
    <row r="88" spans="1:21" x14ac:dyDescent="0.25">
      <c r="A88" s="3" t="s">
        <v>8</v>
      </c>
      <c r="B88" s="29">
        <f t="shared" si="2"/>
        <v>43979</v>
      </c>
      <c r="C88" s="3">
        <v>145734</v>
      </c>
      <c r="D88" s="3">
        <f t="shared" si="10"/>
        <v>191</v>
      </c>
      <c r="E88" s="3">
        <v>28595</v>
      </c>
      <c r="F88" s="3">
        <f t="shared" si="11"/>
        <v>66</v>
      </c>
      <c r="G88" s="3"/>
      <c r="R88" s="8">
        <f>R87*$S$88</f>
        <v>342.33626644210386</v>
      </c>
      <c r="S88" s="7">
        <f>POWER(S87,1/7)</f>
        <v>1.0263880962570395</v>
      </c>
      <c r="T88" s="7">
        <f>POWER(T87,1/7)</f>
        <v>0.98506120544111553</v>
      </c>
      <c r="U88" s="8">
        <f>U87*$T$88</f>
        <v>85.923339594239437</v>
      </c>
    </row>
    <row r="89" spans="1:21" x14ac:dyDescent="0.25">
      <c r="A89" s="3" t="s">
        <v>9</v>
      </c>
      <c r="B89" s="29">
        <f t="shared" si="2"/>
        <v>43980</v>
      </c>
      <c r="C89" s="3">
        <v>149059</v>
      </c>
      <c r="D89" s="3">
        <f t="shared" si="10"/>
        <v>3325</v>
      </c>
      <c r="E89" s="3">
        <v>28661</v>
      </c>
      <c r="F89" s="3">
        <f t="shared" si="11"/>
        <v>66</v>
      </c>
      <c r="G89" s="3"/>
      <c r="R89" s="8">
        <f t="shared" ref="R89:R175" si="12">R88*$S$88</f>
        <v>351.36986879325366</v>
      </c>
      <c r="U89" s="8">
        <f t="shared" ref="U89:U175" si="13">U88*$T$88</f>
        <v>84.639748476227837</v>
      </c>
    </row>
    <row r="90" spans="1:21" x14ac:dyDescent="0.25">
      <c r="A90" s="5" t="s">
        <v>10</v>
      </c>
      <c r="B90" s="29">
        <f t="shared" si="2"/>
        <v>43981</v>
      </c>
      <c r="C90" s="3">
        <v>149656</v>
      </c>
      <c r="D90" s="3">
        <f t="shared" si="10"/>
        <v>597</v>
      </c>
      <c r="E90" s="3">
        <v>28713</v>
      </c>
      <c r="F90" s="3">
        <f t="shared" si="11"/>
        <v>52</v>
      </c>
      <c r="G90" s="3"/>
      <c r="R90" s="8">
        <f t="shared" si="12"/>
        <v>360.64185071279337</v>
      </c>
      <c r="U90" s="8">
        <f t="shared" si="13"/>
        <v>83.375332662225816</v>
      </c>
    </row>
    <row r="91" spans="1:21" x14ac:dyDescent="0.25">
      <c r="A91" s="5" t="s">
        <v>11</v>
      </c>
      <c r="B91" s="29">
        <f t="shared" si="2"/>
        <v>43982</v>
      </c>
      <c r="C91" s="3">
        <v>151484</v>
      </c>
      <c r="D91" s="3">
        <f t="shared" si="10"/>
        <v>1828</v>
      </c>
      <c r="E91" s="3">
        <v>28770</v>
      </c>
      <c r="F91" s="3">
        <f t="shared" si="11"/>
        <v>57</v>
      </c>
      <c r="G91" s="3"/>
      <c r="R91" s="8">
        <f t="shared" si="12"/>
        <v>370.15850258371944</v>
      </c>
      <c r="U91" s="8">
        <f t="shared" si="13"/>
        <v>82.129805696306178</v>
      </c>
    </row>
    <row r="92" spans="1:21" x14ac:dyDescent="0.25">
      <c r="A92" s="3" t="s">
        <v>12</v>
      </c>
      <c r="B92" s="29">
        <f t="shared" si="2"/>
        <v>43983</v>
      </c>
      <c r="C92" s="3">
        <v>151741</v>
      </c>
      <c r="D92" s="3">
        <f t="shared" si="10"/>
        <v>257</v>
      </c>
      <c r="E92" s="3">
        <v>28801</v>
      </c>
      <c r="F92" s="3">
        <f t="shared" si="11"/>
        <v>31</v>
      </c>
      <c r="G92" s="3"/>
      <c r="R92" s="8">
        <f t="shared" si="12"/>
        <v>379.92628078026024</v>
      </c>
      <c r="U92" s="8">
        <f t="shared" si="13"/>
        <v>80.902885401847954</v>
      </c>
    </row>
    <row r="93" spans="1:21" x14ac:dyDescent="0.25">
      <c r="A93" s="3" t="s">
        <v>13</v>
      </c>
      <c r="B93" s="29">
        <f t="shared" si="2"/>
        <v>43984</v>
      </c>
      <c r="C93" s="3">
        <v>152079</v>
      </c>
      <c r="D93" s="3">
        <f t="shared" si="10"/>
        <v>338</v>
      </c>
      <c r="E93" s="3">
        <v>28832</v>
      </c>
      <c r="F93" s="3">
        <f t="shared" si="11"/>
        <v>31</v>
      </c>
      <c r="G93" s="3"/>
      <c r="R93" s="8">
        <f t="shared" si="12"/>
        <v>389.9518120480688</v>
      </c>
      <c r="U93" s="8">
        <f t="shared" si="13"/>
        <v>79.694293817608767</v>
      </c>
    </row>
    <row r="94" spans="1:21" x14ac:dyDescent="0.25">
      <c r="A94" s="3" t="s">
        <v>7</v>
      </c>
      <c r="B94" s="29">
        <f t="shared" si="2"/>
        <v>43985</v>
      </c>
      <c r="C94" s="6">
        <v>151313</v>
      </c>
      <c r="D94" s="3">
        <f t="shared" si="10"/>
        <v>-766</v>
      </c>
      <c r="E94" s="6">
        <v>28939</v>
      </c>
      <c r="F94" s="3">
        <f t="shared" si="11"/>
        <v>107</v>
      </c>
      <c r="G94" s="3"/>
      <c r="R94" s="8">
        <f t="shared" si="12"/>
        <v>400.24189800000022</v>
      </c>
      <c r="U94" s="8">
        <f t="shared" si="13"/>
        <v>78.503757134752135</v>
      </c>
    </row>
    <row r="95" spans="1:21" x14ac:dyDescent="0.25">
      <c r="A95" s="3" t="s">
        <v>8</v>
      </c>
      <c r="B95" s="29">
        <f t="shared" si="2"/>
        <v>43986</v>
      </c>
      <c r="C95" s="3">
        <v>151665</v>
      </c>
      <c r="D95" s="3">
        <f t="shared" si="10"/>
        <v>352</v>
      </c>
      <c r="E95" s="3">
        <v>29020</v>
      </c>
      <c r="F95" s="3">
        <f t="shared" si="11"/>
        <v>81</v>
      </c>
      <c r="G95" s="3"/>
      <c r="R95" s="8">
        <f t="shared" si="12"/>
        <v>410.80351973052444</v>
      </c>
      <c r="U95" s="8">
        <f t="shared" si="13"/>
        <v>77.331005634815511</v>
      </c>
    </row>
    <row r="96" spans="1:21" x14ac:dyDescent="0.25">
      <c r="A96" s="3" t="s">
        <v>9</v>
      </c>
      <c r="B96" s="29">
        <f t="shared" si="2"/>
        <v>43987</v>
      </c>
      <c r="C96" s="3">
        <v>152432</v>
      </c>
      <c r="D96" s="3">
        <f t="shared" si="10"/>
        <v>767</v>
      </c>
      <c r="E96" s="3">
        <v>29064</v>
      </c>
      <c r="F96" s="3">
        <f t="shared" si="11"/>
        <v>44</v>
      </c>
      <c r="G96" s="3"/>
      <c r="R96" s="8">
        <f t="shared" si="12"/>
        <v>421.64384255190419</v>
      </c>
      <c r="U96" s="8">
        <f t="shared" si="13"/>
        <v>76.175773628605072</v>
      </c>
    </row>
    <row r="97" spans="1:21" x14ac:dyDescent="0.25">
      <c r="A97" s="5" t="s">
        <v>10</v>
      </c>
      <c r="B97" s="29">
        <f t="shared" si="2"/>
        <v>43988</v>
      </c>
      <c r="C97" s="3">
        <v>153043</v>
      </c>
      <c r="D97" s="3">
        <f t="shared" si="10"/>
        <v>611</v>
      </c>
      <c r="E97" s="3">
        <v>29110</v>
      </c>
      <c r="F97" s="3">
        <f t="shared" si="11"/>
        <v>46</v>
      </c>
      <c r="G97" s="3"/>
      <c r="R97" s="8">
        <f t="shared" si="12"/>
        <v>432.77022085535185</v>
      </c>
      <c r="U97" s="8">
        <f t="shared" si="13"/>
        <v>75.037799396003251</v>
      </c>
    </row>
    <row r="98" spans="1:21" x14ac:dyDescent="0.25">
      <c r="A98" s="5" t="s">
        <v>11</v>
      </c>
      <c r="B98" s="29">
        <f t="shared" si="2"/>
        <v>43989</v>
      </c>
      <c r="C98" s="3">
        <v>153622</v>
      </c>
      <c r="D98" s="3">
        <f t="shared" si="10"/>
        <v>579</v>
      </c>
      <c r="E98" s="3">
        <v>29141</v>
      </c>
      <c r="F98" s="3">
        <f t="shared" si="11"/>
        <v>31</v>
      </c>
      <c r="G98" s="3"/>
      <c r="R98" s="8">
        <f t="shared" si="12"/>
        <v>444.19020310046312</v>
      </c>
      <c r="U98" s="8">
        <f t="shared" si="13"/>
        <v>73.916825126675576</v>
      </c>
    </row>
    <row r="99" spans="1:21" s="24" customFormat="1" x14ac:dyDescent="0.25">
      <c r="A99" s="3" t="s">
        <v>12</v>
      </c>
      <c r="B99" s="29">
        <f t="shared" si="2"/>
        <v>43990</v>
      </c>
      <c r="C99" s="14">
        <v>153965</v>
      </c>
      <c r="D99" s="3">
        <f t="shared" si="10"/>
        <v>343</v>
      </c>
      <c r="E99" s="14">
        <v>29154</v>
      </c>
      <c r="F99" s="3">
        <f t="shared" si="11"/>
        <v>13</v>
      </c>
      <c r="G99" s="14"/>
      <c r="R99" s="8">
        <f t="shared" si="12"/>
        <v>455.91153693631207</v>
      </c>
      <c r="S99"/>
      <c r="T99"/>
      <c r="U99" s="8">
        <f t="shared" si="13"/>
        <v>72.812596861663181</v>
      </c>
    </row>
    <row r="100" spans="1:21" s="24" customFormat="1" x14ac:dyDescent="0.25">
      <c r="A100" s="3" t="s">
        <v>13</v>
      </c>
      <c r="B100" s="29">
        <f t="shared" si="2"/>
        <v>43991</v>
      </c>
      <c r="C100" s="14">
        <v>154176</v>
      </c>
      <c r="D100" s="3">
        <f t="shared" si="10"/>
        <v>211</v>
      </c>
      <c r="E100" s="14">
        <v>29208</v>
      </c>
      <c r="F100" s="3">
        <f t="shared" si="11"/>
        <v>54</v>
      </c>
      <c r="G100" s="14"/>
      <c r="R100" s="8">
        <f t="shared" si="12"/>
        <v>467.94217445768231</v>
      </c>
      <c r="S100"/>
      <c r="T100"/>
      <c r="U100" s="8">
        <f t="shared" si="13"/>
        <v>71.72486443584792</v>
      </c>
    </row>
    <row r="101" spans="1:21" s="24" customFormat="1" x14ac:dyDescent="0.25">
      <c r="A101" s="3" t="s">
        <v>7</v>
      </c>
      <c r="B101" s="29">
        <f t="shared" si="2"/>
        <v>43992</v>
      </c>
      <c r="C101" s="6">
        <v>154579</v>
      </c>
      <c r="D101" s="3">
        <f t="shared" si="10"/>
        <v>403</v>
      </c>
      <c r="E101" s="6">
        <v>29295</v>
      </c>
      <c r="F101" s="3">
        <f t="shared" si="11"/>
        <v>87</v>
      </c>
      <c r="G101" s="14"/>
      <c r="R101" s="8">
        <f t="shared" si="12"/>
        <v>480.29027760000002</v>
      </c>
      <c r="S101"/>
      <c r="T101"/>
      <c r="U101" s="8">
        <f t="shared" si="13"/>
        <v>70.653381421276947</v>
      </c>
    </row>
    <row r="102" spans="1:21" s="24" customFormat="1" x14ac:dyDescent="0.25">
      <c r="A102" s="3" t="s">
        <v>8</v>
      </c>
      <c r="B102" s="29">
        <f t="shared" si="2"/>
        <v>43993</v>
      </c>
      <c r="C102" s="14">
        <v>155124</v>
      </c>
      <c r="D102" s="3">
        <f t="shared" si="10"/>
        <v>545</v>
      </c>
      <c r="E102" s="14">
        <v>29318</v>
      </c>
      <c r="F102" s="3">
        <f t="shared" si="11"/>
        <v>23</v>
      </c>
      <c r="G102" s="14"/>
      <c r="R102" s="8">
        <f t="shared" si="12"/>
        <v>492.96422367662905</v>
      </c>
      <c r="S102"/>
      <c r="T102"/>
      <c r="U102" s="8">
        <f t="shared" si="13"/>
        <v>69.597905071333983</v>
      </c>
    </row>
    <row r="103" spans="1:21" s="24" customFormat="1" x14ac:dyDescent="0.25">
      <c r="A103" s="3" t="s">
        <v>9</v>
      </c>
      <c r="B103" s="29">
        <f t="shared" si="2"/>
        <v>43994</v>
      </c>
      <c r="C103" s="14">
        <v>155549</v>
      </c>
      <c r="D103" s="3">
        <f t="shared" si="10"/>
        <v>425</v>
      </c>
      <c r="E103" s="14">
        <v>29345</v>
      </c>
      <c r="F103" s="3">
        <f t="shared" si="11"/>
        <v>27</v>
      </c>
      <c r="G103" s="14"/>
      <c r="R103" s="8">
        <f t="shared" si="12"/>
        <v>505.97261106228467</v>
      </c>
      <c r="S103"/>
      <c r="T103"/>
      <c r="U103" s="8">
        <f t="shared" si="13"/>
        <v>68.558196265744584</v>
      </c>
    </row>
    <row r="104" spans="1:21" s="24" customFormat="1" x14ac:dyDescent="0.25">
      <c r="A104" s="5" t="s">
        <v>10</v>
      </c>
      <c r="B104" s="29">
        <f t="shared" si="2"/>
        <v>43995</v>
      </c>
      <c r="C104" s="14">
        <v>156275</v>
      </c>
      <c r="D104" s="3">
        <f t="shared" si="10"/>
        <v>726</v>
      </c>
      <c r="E104" s="14">
        <v>29373</v>
      </c>
      <c r="F104" s="3">
        <f t="shared" si="11"/>
        <v>28</v>
      </c>
      <c r="G104" s="14"/>
      <c r="R104" s="8">
        <f t="shared" si="12"/>
        <v>519.32426502642181</v>
      </c>
      <c r="S104"/>
      <c r="T104"/>
      <c r="U104" s="8">
        <f t="shared" si="13"/>
        <v>67.534019456402945</v>
      </c>
    </row>
    <row r="105" spans="1:21" s="24" customFormat="1" x14ac:dyDescent="0.25">
      <c r="A105" s="5" t="s">
        <v>11</v>
      </c>
      <c r="B105" s="29">
        <f t="shared" si="2"/>
        <v>43996</v>
      </c>
      <c r="C105" s="14">
        <v>156801</v>
      </c>
      <c r="D105" s="3">
        <f t="shared" si="10"/>
        <v>526</v>
      </c>
      <c r="E105" s="14">
        <v>29397</v>
      </c>
      <c r="F105" s="3">
        <f t="shared" si="11"/>
        <v>24</v>
      </c>
      <c r="G105" s="14"/>
      <c r="R105" s="8">
        <f t="shared" si="12"/>
        <v>533.02824372055534</v>
      </c>
      <c r="S105"/>
      <c r="T105"/>
      <c r="U105" s="8">
        <f t="shared" si="13"/>
        <v>66.525142614008033</v>
      </c>
    </row>
    <row r="106" spans="1:21" s="24" customFormat="1" x14ac:dyDescent="0.25">
      <c r="A106" s="3" t="s">
        <v>12</v>
      </c>
      <c r="B106" s="28">
        <f t="shared" si="2"/>
        <v>43997</v>
      </c>
      <c r="C106" s="14">
        <v>157208</v>
      </c>
      <c r="D106" s="3">
        <f t="shared" si="10"/>
        <v>407</v>
      </c>
      <c r="E106" s="14">
        <v>29406</v>
      </c>
      <c r="F106" s="3">
        <f t="shared" si="11"/>
        <v>9</v>
      </c>
      <c r="G106" s="14"/>
      <c r="R106" s="8">
        <f t="shared" si="12"/>
        <v>547.0938443235741</v>
      </c>
      <c r="S106"/>
      <c r="T106"/>
      <c r="U106" s="8">
        <f t="shared" si="13"/>
        <v>65.531337175496873</v>
      </c>
    </row>
    <row r="107" spans="1:21" s="24" customFormat="1" x14ac:dyDescent="0.25">
      <c r="A107" s="3" t="s">
        <v>13</v>
      </c>
      <c r="B107" s="28">
        <f t="shared" si="2"/>
        <v>43998</v>
      </c>
      <c r="C107" s="14">
        <v>157360</v>
      </c>
      <c r="D107" s="3">
        <f t="shared" si="10"/>
        <v>152</v>
      </c>
      <c r="E107" s="14">
        <v>29435</v>
      </c>
      <c r="F107" s="3">
        <f t="shared" si="11"/>
        <v>29</v>
      </c>
      <c r="G107" s="14"/>
      <c r="R107" s="8">
        <f t="shared" si="12"/>
        <v>561.53060934921837</v>
      </c>
      <c r="S107"/>
      <c r="T107"/>
      <c r="U107" s="8">
        <f t="shared" si="13"/>
        <v>64.552377992263132</v>
      </c>
    </row>
    <row r="108" spans="1:21" s="24" customFormat="1" x14ac:dyDescent="0.25">
      <c r="A108" s="3" t="s">
        <v>7</v>
      </c>
      <c r="B108" s="28">
        <f t="shared" si="2"/>
        <v>43999</v>
      </c>
      <c r="C108" s="6">
        <v>157705</v>
      </c>
      <c r="D108" s="3">
        <f t="shared" si="10"/>
        <v>345</v>
      </c>
      <c r="E108" s="6">
        <v>29546</v>
      </c>
      <c r="F108" s="3">
        <f t="shared" si="11"/>
        <v>111</v>
      </c>
      <c r="G108" s="14"/>
      <c r="R108" s="8">
        <f t="shared" si="12"/>
        <v>576.34833311999955</v>
      </c>
      <c r="S108"/>
      <c r="T108"/>
      <c r="U108" s="8">
        <f t="shared" si="13"/>
        <v>63.588043279149261</v>
      </c>
    </row>
    <row r="109" spans="1:21" s="24" customFormat="1" x14ac:dyDescent="0.25">
      <c r="A109" s="3" t="s">
        <v>8</v>
      </c>
      <c r="B109" s="28">
        <f t="shared" si="2"/>
        <v>44000</v>
      </c>
      <c r="C109" s="14">
        <v>158163</v>
      </c>
      <c r="D109" s="3">
        <f t="shared" si="10"/>
        <v>458</v>
      </c>
      <c r="E109" s="14">
        <v>29574</v>
      </c>
      <c r="F109" s="3">
        <f t="shared" si="11"/>
        <v>28</v>
      </c>
      <c r="G109" s="14"/>
      <c r="R109" s="8">
        <f t="shared" si="12"/>
        <v>591.55706841195433</v>
      </c>
      <c r="S109"/>
      <c r="T109"/>
      <c r="U109" s="8">
        <f t="shared" si="13"/>
        <v>62.638114564200599</v>
      </c>
    </row>
    <row r="110" spans="1:21" s="24" customFormat="1" x14ac:dyDescent="0.25">
      <c r="A110" s="3" t="s">
        <v>9</v>
      </c>
      <c r="B110" s="28">
        <f t="shared" si="2"/>
        <v>44001</v>
      </c>
      <c r="C110" s="14">
        <v>158630</v>
      </c>
      <c r="D110" s="3">
        <f t="shared" si="10"/>
        <v>467</v>
      </c>
      <c r="E110" s="14">
        <v>29602</v>
      </c>
      <c r="F110" s="3">
        <f t="shared" si="11"/>
        <v>28</v>
      </c>
      <c r="G110" s="14"/>
      <c r="R110" s="8">
        <f t="shared" si="12"/>
        <v>607.1671332747411</v>
      </c>
      <c r="S110"/>
      <c r="T110"/>
      <c r="U110" s="8">
        <f t="shared" si="13"/>
        <v>61.70237663917014</v>
      </c>
    </row>
    <row r="111" spans="1:21" s="24" customFormat="1" x14ac:dyDescent="0.25">
      <c r="A111" s="5" t="s">
        <v>10</v>
      </c>
      <c r="B111" s="28">
        <f t="shared" si="2"/>
        <v>44002</v>
      </c>
      <c r="C111" s="14">
        <v>159441</v>
      </c>
      <c r="D111" s="3">
        <f t="shared" si="10"/>
        <v>811</v>
      </c>
      <c r="E111" s="14">
        <v>29616</v>
      </c>
      <c r="F111" s="3">
        <f t="shared" si="11"/>
        <v>14</v>
      </c>
      <c r="G111" s="14"/>
      <c r="R111" s="8">
        <f t="shared" si="12"/>
        <v>623.18911803170568</v>
      </c>
      <c r="S111"/>
      <c r="T111"/>
      <c r="U111" s="8">
        <f t="shared" si="13"/>
        <v>60.780617510762667</v>
      </c>
    </row>
    <row r="112" spans="1:21" s="24" customFormat="1" x14ac:dyDescent="0.25">
      <c r="A112" s="5" t="s">
        <v>11</v>
      </c>
      <c r="B112" s="28">
        <f t="shared" si="2"/>
        <v>44003</v>
      </c>
      <c r="C112" s="14">
        <v>160082</v>
      </c>
      <c r="D112" s="3">
        <f t="shared" si="10"/>
        <v>641</v>
      </c>
      <c r="E112" s="14">
        <v>29632</v>
      </c>
      <c r="F112" s="3">
        <f t="shared" si="11"/>
        <v>16</v>
      </c>
      <c r="G112" s="14"/>
      <c r="R112" s="8">
        <f t="shared" si="12"/>
        <v>639.63389246466591</v>
      </c>
      <c r="S112"/>
      <c r="T112"/>
      <c r="U112" s="8">
        <f t="shared" si="13"/>
        <v>59.872628352607251</v>
      </c>
    </row>
    <row r="113" spans="1:21" s="24" customFormat="1" x14ac:dyDescent="0.25">
      <c r="A113" s="3" t="s">
        <v>12</v>
      </c>
      <c r="B113" s="28">
        <f t="shared" si="2"/>
        <v>44004</v>
      </c>
      <c r="C113" s="14">
        <v>160366</v>
      </c>
      <c r="D113" s="3">
        <f t="shared" si="10"/>
        <v>284</v>
      </c>
      <c r="E113" s="14">
        <v>29639</v>
      </c>
      <c r="F113" s="3">
        <f t="shared" si="11"/>
        <v>7</v>
      </c>
      <c r="G113" s="14"/>
      <c r="R113" s="8">
        <f t="shared" si="12"/>
        <v>656.51261318828836</v>
      </c>
      <c r="S113"/>
      <c r="T113"/>
      <c r="U113" s="8">
        <f t="shared" si="13"/>
        <v>58.97820345794721</v>
      </c>
    </row>
    <row r="114" spans="1:21" s="24" customFormat="1" x14ac:dyDescent="0.25">
      <c r="A114" s="3" t="s">
        <v>13</v>
      </c>
      <c r="B114" s="28">
        <f t="shared" si="2"/>
        <v>44005</v>
      </c>
      <c r="C114" s="14">
        <v>160739</v>
      </c>
      <c r="D114" s="3">
        <f t="shared" si="10"/>
        <v>373</v>
      </c>
      <c r="E114" s="14">
        <v>29662</v>
      </c>
      <c r="F114" s="3">
        <f t="shared" si="11"/>
        <v>23</v>
      </c>
      <c r="G114" s="14"/>
      <c r="R114" s="8">
        <f t="shared" si="12"/>
        <v>673.83673121906145</v>
      </c>
      <c r="S114"/>
      <c r="T114"/>
      <c r="U114" s="8">
        <f t="shared" si="13"/>
        <v>58.09714019303685</v>
      </c>
    </row>
    <row r="115" spans="1:21" s="24" customFormat="1" x14ac:dyDescent="0.25">
      <c r="A115" s="3" t="s">
        <v>7</v>
      </c>
      <c r="B115" s="28">
        <f t="shared" si="2"/>
        <v>44006</v>
      </c>
      <c r="C115" s="6">
        <v>161256</v>
      </c>
      <c r="D115" s="3">
        <f t="shared" si="10"/>
        <v>517</v>
      </c>
      <c r="E115" s="6">
        <v>29719</v>
      </c>
      <c r="F115" s="3">
        <f t="shared" si="11"/>
        <v>57</v>
      </c>
      <c r="G115" s="14"/>
      <c r="R115" s="8">
        <f t="shared" si="12"/>
        <v>691.61799974399889</v>
      </c>
      <c r="S115"/>
      <c r="T115"/>
      <c r="U115" s="8">
        <f t="shared" si="13"/>
        <v>57.229238951234365</v>
      </c>
    </row>
    <row r="116" spans="1:21" s="24" customFormat="1" x14ac:dyDescent="0.25">
      <c r="A116" s="3" t="s">
        <v>8</v>
      </c>
      <c r="B116" s="28">
        <f t="shared" si="2"/>
        <v>44007</v>
      </c>
      <c r="C116" s="14">
        <v>161337</v>
      </c>
      <c r="D116" s="3">
        <f t="shared" si="10"/>
        <v>81</v>
      </c>
      <c r="E116" s="14">
        <v>29730</v>
      </c>
      <c r="F116" s="3">
        <f t="shared" si="11"/>
        <v>11</v>
      </c>
      <c r="G116" s="14"/>
      <c r="R116" s="8">
        <f t="shared" si="12"/>
        <v>709.8684820943447</v>
      </c>
      <c r="S116"/>
      <c r="T116"/>
      <c r="U116" s="8">
        <f t="shared" si="13"/>
        <v>56.374303107780563</v>
      </c>
    </row>
    <row r="117" spans="1:21" s="24" customFormat="1" x14ac:dyDescent="0.25">
      <c r="A117" s="3" t="s">
        <v>9</v>
      </c>
      <c r="B117" s="28">
        <f t="shared" si="2"/>
        <v>44008</v>
      </c>
      <c r="C117" s="14">
        <v>161337</v>
      </c>
      <c r="D117" s="3">
        <f t="shared" si="10"/>
        <v>0</v>
      </c>
      <c r="E117" s="14">
        <v>29751</v>
      </c>
      <c r="F117" s="3">
        <f t="shared" si="11"/>
        <v>21</v>
      </c>
      <c r="G117" s="14"/>
      <c r="R117" s="8">
        <f t="shared" si="12"/>
        <v>728.60055992968876</v>
      </c>
      <c r="S117"/>
      <c r="T117"/>
      <c r="U117" s="8">
        <f t="shared" si="13"/>
        <v>55.532138975253147</v>
      </c>
    </row>
    <row r="118" spans="1:21" s="24" customFormat="1" x14ac:dyDescent="0.25">
      <c r="A118" s="5" t="s">
        <v>10</v>
      </c>
      <c r="B118" s="28">
        <f t="shared" si="2"/>
        <v>44009</v>
      </c>
      <c r="C118" s="14">
        <v>162925</v>
      </c>
      <c r="D118" s="3">
        <f t="shared" si="10"/>
        <v>1588</v>
      </c>
      <c r="E118" s="14">
        <v>29777</v>
      </c>
      <c r="F118" s="3">
        <f t="shared" si="11"/>
        <v>26</v>
      </c>
      <c r="G118" s="14"/>
      <c r="R118" s="8">
        <f t="shared" si="12"/>
        <v>747.82694163804626</v>
      </c>
      <c r="S118"/>
      <c r="T118"/>
      <c r="U118" s="8">
        <f t="shared" si="13"/>
        <v>54.702555759686419</v>
      </c>
    </row>
    <row r="119" spans="1:21" s="24" customFormat="1" x14ac:dyDescent="0.25">
      <c r="A119" s="5" t="s">
        <v>11</v>
      </c>
      <c r="B119" s="28">
        <f t="shared" si="2"/>
        <v>44010</v>
      </c>
      <c r="C119" s="14">
        <v>162925</v>
      </c>
      <c r="D119" s="3">
        <f t="shared" si="10"/>
        <v>0</v>
      </c>
      <c r="E119" s="14">
        <v>29777</v>
      </c>
      <c r="F119" s="3">
        <f t="shared" si="11"/>
        <v>0</v>
      </c>
      <c r="G119" s="14"/>
      <c r="R119" s="8">
        <f t="shared" si="12"/>
        <v>767.56067095759852</v>
      </c>
      <c r="S119"/>
      <c r="T119"/>
      <c r="U119" s="8">
        <f t="shared" si="13"/>
        <v>53.885365517346543</v>
      </c>
    </row>
    <row r="120" spans="1:21" s="24" customFormat="1" x14ac:dyDescent="0.25">
      <c r="A120" s="3" t="s">
        <v>12</v>
      </c>
      <c r="B120" s="28">
        <f t="shared" si="2"/>
        <v>44011</v>
      </c>
      <c r="C120" s="14">
        <v>162925</v>
      </c>
      <c r="D120" s="3">
        <f t="shared" si="10"/>
        <v>0</v>
      </c>
      <c r="E120" s="14">
        <v>29777</v>
      </c>
      <c r="F120" s="3">
        <f t="shared" si="11"/>
        <v>0</v>
      </c>
      <c r="G120" s="14"/>
      <c r="R120" s="8">
        <f t="shared" si="12"/>
        <v>787.8151358259455</v>
      </c>
      <c r="S120"/>
      <c r="T120"/>
      <c r="U120" s="8">
        <f t="shared" si="13"/>
        <v>53.080383112152504</v>
      </c>
    </row>
    <row r="121" spans="1:21" s="24" customFormat="1" x14ac:dyDescent="0.25">
      <c r="A121" s="3" t="s">
        <v>13</v>
      </c>
      <c r="B121" s="28">
        <f t="shared" si="2"/>
        <v>44012</v>
      </c>
      <c r="C121" s="14">
        <v>164249</v>
      </c>
      <c r="D121" s="3">
        <f t="shared" si="10"/>
        <v>1324</v>
      </c>
      <c r="E121" s="14">
        <v>29812</v>
      </c>
      <c r="F121" s="3">
        <f t="shared" si="11"/>
        <v>35</v>
      </c>
      <c r="G121" s="14"/>
      <c r="R121" s="8">
        <f t="shared" si="12"/>
        <v>808.60407746287319</v>
      </c>
      <c r="S121"/>
      <c r="T121"/>
      <c r="U121" s="8">
        <f t="shared" si="13"/>
        <v>52.287426173733174</v>
      </c>
    </row>
    <row r="122" spans="1:21" s="24" customFormat="1" x14ac:dyDescent="0.25">
      <c r="A122" s="3" t="s">
        <v>7</v>
      </c>
      <c r="B122" s="28">
        <f t="shared" si="2"/>
        <v>44013</v>
      </c>
      <c r="C122" s="6">
        <v>164790</v>
      </c>
      <c r="D122" s="3">
        <f t="shared" si="10"/>
        <v>541</v>
      </c>
      <c r="E122" s="6">
        <v>29842</v>
      </c>
      <c r="F122" s="3">
        <f t="shared" si="11"/>
        <v>30</v>
      </c>
      <c r="G122" s="14"/>
      <c r="R122" s="8">
        <f t="shared" si="12"/>
        <v>829.94159969279815</v>
      </c>
      <c r="S122"/>
      <c r="T122"/>
      <c r="U122" s="8">
        <f t="shared" si="13"/>
        <v>51.506315056110935</v>
      </c>
    </row>
    <row r="123" spans="1:21" s="24" customFormat="1" x14ac:dyDescent="0.25">
      <c r="A123" s="3" t="s">
        <v>8</v>
      </c>
      <c r="B123" s="28">
        <f t="shared" si="2"/>
        <v>44014</v>
      </c>
      <c r="C123" s="14">
        <v>165708</v>
      </c>
      <c r="D123" s="3">
        <f t="shared" si="10"/>
        <v>918</v>
      </c>
      <c r="E123" s="14">
        <v>29860</v>
      </c>
      <c r="F123" s="3">
        <f t="shared" si="11"/>
        <v>18</v>
      </c>
      <c r="G123" s="14"/>
      <c r="R123" s="8">
        <f t="shared" si="12"/>
        <v>851.84217851321307</v>
      </c>
      <c r="S123"/>
      <c r="T123"/>
      <c r="U123" s="8">
        <f t="shared" si="13"/>
        <v>50.736872797002519</v>
      </c>
    </row>
    <row r="124" spans="1:21" s="24" customFormat="1" x14ac:dyDescent="0.25">
      <c r="A124" s="3" t="s">
        <v>9</v>
      </c>
      <c r="B124" s="28">
        <f t="shared" si="2"/>
        <v>44015</v>
      </c>
      <c r="C124" s="14">
        <v>166367</v>
      </c>
      <c r="D124" s="3">
        <f t="shared" si="10"/>
        <v>659</v>
      </c>
      <c r="E124" s="14">
        <v>29874</v>
      </c>
      <c r="F124" s="3">
        <f t="shared" si="11"/>
        <v>14</v>
      </c>
      <c r="G124" s="14"/>
      <c r="R124" s="8">
        <f t="shared" si="12"/>
        <v>874.32067191562601</v>
      </c>
      <c r="S124"/>
      <c r="T124"/>
      <c r="U124" s="8">
        <f t="shared" si="13"/>
        <v>49.978925077727844</v>
      </c>
    </row>
    <row r="125" spans="1:21" s="24" customFormat="1" x14ac:dyDescent="0.25">
      <c r="A125" s="5" t="s">
        <v>10</v>
      </c>
      <c r="B125" s="28">
        <f t="shared" si="2"/>
        <v>44016</v>
      </c>
      <c r="C125" s="14">
        <v>166949</v>
      </c>
      <c r="D125" s="3">
        <f t="shared" si="10"/>
        <v>582</v>
      </c>
      <c r="E125" s="14">
        <v>29892</v>
      </c>
      <c r="F125" s="3">
        <f t="shared" si="11"/>
        <v>18</v>
      </c>
      <c r="G125" s="14"/>
      <c r="R125" s="8">
        <f t="shared" si="12"/>
        <v>897.39232996565499</v>
      </c>
      <c r="S125"/>
      <c r="T125"/>
      <c r="U125" s="8">
        <f t="shared" si="13"/>
        <v>49.23230018371779</v>
      </c>
    </row>
    <row r="126" spans="1:21" s="24" customFormat="1" x14ac:dyDescent="0.25">
      <c r="A126" s="5" t="s">
        <v>11</v>
      </c>
      <c r="B126" s="28">
        <f t="shared" si="2"/>
        <v>44017</v>
      </c>
      <c r="C126" s="14">
        <v>166949</v>
      </c>
      <c r="D126" s="3">
        <f t="shared" si="10"/>
        <v>0</v>
      </c>
      <c r="E126" s="14">
        <v>29892</v>
      </c>
      <c r="F126" s="3">
        <f t="shared" si="11"/>
        <v>0</v>
      </c>
      <c r="G126" s="14"/>
      <c r="R126" s="8">
        <f t="shared" si="12"/>
        <v>921.0728051491177</v>
      </c>
      <c r="S126"/>
      <c r="T126"/>
      <c r="U126" s="8">
        <f t="shared" si="13"/>
        <v>48.496828965611897</v>
      </c>
    </row>
    <row r="127" spans="1:21" s="24" customFormat="1" x14ac:dyDescent="0.25">
      <c r="A127" s="3" t="s">
        <v>12</v>
      </c>
      <c r="B127" s="28">
        <f t="shared" si="2"/>
        <v>44018</v>
      </c>
      <c r="C127" s="14">
        <v>166949</v>
      </c>
      <c r="D127" s="3">
        <f t="shared" si="10"/>
        <v>0</v>
      </c>
      <c r="E127" s="14">
        <v>29892</v>
      </c>
      <c r="F127" s="3">
        <f t="shared" si="11"/>
        <v>0</v>
      </c>
      <c r="G127" s="14"/>
      <c r="R127" s="8">
        <f t="shared" si="12"/>
        <v>945.37816299113399</v>
      </c>
      <c r="S127"/>
      <c r="T127"/>
      <c r="U127" s="8">
        <f t="shared" si="13"/>
        <v>47.772344800937262</v>
      </c>
    </row>
    <row r="128" spans="1:21" s="24" customFormat="1" x14ac:dyDescent="0.25">
      <c r="A128" s="3" t="s">
        <v>13</v>
      </c>
      <c r="B128" s="28">
        <f t="shared" si="2"/>
        <v>44019</v>
      </c>
      <c r="C128" s="14">
        <v>168324</v>
      </c>
      <c r="D128" s="3">
        <f t="shared" si="10"/>
        <v>1375</v>
      </c>
      <c r="E128" s="14">
        <v>29919</v>
      </c>
      <c r="F128" s="3">
        <f t="shared" si="11"/>
        <v>27</v>
      </c>
      <c r="G128" s="14"/>
      <c r="R128" s="8">
        <f t="shared" si="12"/>
        <v>970.32489295544724</v>
      </c>
      <c r="S128"/>
      <c r="T128"/>
      <c r="U128" s="8">
        <f t="shared" si="13"/>
        <v>47.058683556359867</v>
      </c>
    </row>
    <row r="129" spans="1:21" s="24" customFormat="1" x14ac:dyDescent="0.25">
      <c r="A129" s="3" t="s">
        <v>7</v>
      </c>
      <c r="B129" s="28">
        <f t="shared" si="2"/>
        <v>44020</v>
      </c>
      <c r="C129" s="6">
        <v>168799</v>
      </c>
      <c r="D129" s="3">
        <f t="shared" si="10"/>
        <v>475</v>
      </c>
      <c r="E129" s="6">
        <v>29932</v>
      </c>
      <c r="F129" s="3">
        <f t="shared" si="11"/>
        <v>13</v>
      </c>
      <c r="G129" s="14"/>
      <c r="R129" s="8">
        <f t="shared" si="12"/>
        <v>995.92991963135717</v>
      </c>
      <c r="S129"/>
      <c r="T129"/>
      <c r="U129" s="8">
        <f t="shared" si="13"/>
        <v>46.355683550499855</v>
      </c>
    </row>
    <row r="130" spans="1:21" s="24" customFormat="1" x14ac:dyDescent="0.25">
      <c r="A130" s="3" t="s">
        <v>8</v>
      </c>
      <c r="B130" s="28">
        <f t="shared" si="2"/>
        <v>44021</v>
      </c>
      <c r="C130" s="14">
        <v>169462</v>
      </c>
      <c r="D130" s="3">
        <f t="shared" si="10"/>
        <v>663</v>
      </c>
      <c r="E130" s="14">
        <v>29964</v>
      </c>
      <c r="F130" s="3">
        <f t="shared" si="11"/>
        <v>32</v>
      </c>
      <c r="G130" s="14"/>
      <c r="R130" s="8">
        <f t="shared" si="12"/>
        <v>1022.2106142158551</v>
      </c>
      <c r="S130"/>
      <c r="T130"/>
      <c r="U130" s="8">
        <f t="shared" si="13"/>
        <v>45.663185517302274</v>
      </c>
    </row>
    <row r="131" spans="1:21" s="24" customFormat="1" x14ac:dyDescent="0.25">
      <c r="A131" s="3" t="s">
        <v>9</v>
      </c>
      <c r="B131" s="28">
        <f t="shared" si="2"/>
        <v>44022</v>
      </c>
      <c r="C131" s="14">
        <v>170083</v>
      </c>
      <c r="D131" s="3">
        <f t="shared" si="10"/>
        <v>621</v>
      </c>
      <c r="E131" s="14">
        <v>29978</v>
      </c>
      <c r="F131" s="3">
        <f t="shared" si="11"/>
        <v>14</v>
      </c>
      <c r="G131" s="14"/>
      <c r="R131" s="8">
        <f t="shared" si="12"/>
        <v>1049.1848062987506</v>
      </c>
      <c r="S131"/>
      <c r="T131"/>
      <c r="U131" s="8">
        <f t="shared" si="13"/>
        <v>44.981032569955069</v>
      </c>
    </row>
    <row r="132" spans="1:21" s="24" customFormat="1" x14ac:dyDescent="0.25">
      <c r="A132" s="5" t="s">
        <v>10</v>
      </c>
      <c r="B132" s="28">
        <f t="shared" si="2"/>
        <v>44023</v>
      </c>
      <c r="C132" s="14">
        <v>170741</v>
      </c>
      <c r="D132" s="3">
        <f t="shared" si="10"/>
        <v>658</v>
      </c>
      <c r="E132" s="14">
        <v>30003</v>
      </c>
      <c r="F132" s="3">
        <f t="shared" si="11"/>
        <v>25</v>
      </c>
      <c r="G132" s="14"/>
      <c r="R132" s="8">
        <f t="shared" si="12"/>
        <v>1076.8707959587853</v>
      </c>
      <c r="S132"/>
      <c r="T132"/>
      <c r="U132" s="8">
        <f t="shared" si="13"/>
        <v>44.309070165346021</v>
      </c>
    </row>
    <row r="133" spans="1:21" s="24" customFormat="1" x14ac:dyDescent="0.25">
      <c r="A133" s="5" t="s">
        <v>11</v>
      </c>
      <c r="B133" s="28">
        <f t="shared" si="2"/>
        <v>44024</v>
      </c>
      <c r="C133" s="14">
        <v>170741</v>
      </c>
      <c r="D133" s="3">
        <f t="shared" si="10"/>
        <v>0</v>
      </c>
      <c r="E133" s="14">
        <v>30003</v>
      </c>
      <c r="F133" s="3">
        <f t="shared" si="11"/>
        <v>0</v>
      </c>
      <c r="G133" s="14"/>
      <c r="R133" s="8">
        <f t="shared" si="12"/>
        <v>1105.2873661789404</v>
      </c>
      <c r="S133"/>
      <c r="T133"/>
      <c r="U133" s="8">
        <f t="shared" si="13"/>
        <v>43.64714606905072</v>
      </c>
    </row>
    <row r="134" spans="1:21" x14ac:dyDescent="0.25">
      <c r="A134" s="3" t="s">
        <v>12</v>
      </c>
      <c r="B134" s="28">
        <f t="shared" si="2"/>
        <v>44025</v>
      </c>
      <c r="C134" s="3">
        <v>170741</v>
      </c>
      <c r="D134" s="3">
        <f t="shared" si="10"/>
        <v>0</v>
      </c>
      <c r="E134" s="3">
        <v>30003</v>
      </c>
      <c r="F134" s="3">
        <f t="shared" si="11"/>
        <v>0</v>
      </c>
      <c r="G134" s="3"/>
      <c r="R134" s="8">
        <f t="shared" si="12"/>
        <v>1134.45379558936</v>
      </c>
      <c r="U134" s="8">
        <f t="shared" si="13"/>
        <v>42.995110320843551</v>
      </c>
    </row>
    <row r="135" spans="1:21" x14ac:dyDescent="0.25">
      <c r="A135" s="3" t="s">
        <v>13</v>
      </c>
      <c r="B135" s="28">
        <f t="shared" si="2"/>
        <v>44026</v>
      </c>
      <c r="C135" s="3">
        <v>172366</v>
      </c>
      <c r="D135" s="3">
        <f t="shared" si="10"/>
        <v>1625</v>
      </c>
      <c r="E135" s="3">
        <v>30028</v>
      </c>
      <c r="F135" s="3">
        <f t="shared" si="11"/>
        <v>25</v>
      </c>
      <c r="G135" s="3"/>
      <c r="R135" s="8">
        <f t="shared" si="12"/>
        <v>1164.3898715465359</v>
      </c>
      <c r="U135" s="8">
        <f t="shared" si="13"/>
        <v>42.352815200723896</v>
      </c>
    </row>
    <row r="136" spans="1:21" x14ac:dyDescent="0.25">
      <c r="A136" s="3" t="s">
        <v>7</v>
      </c>
      <c r="B136" s="28">
        <f t="shared" si="2"/>
        <v>44027</v>
      </c>
      <c r="C136" s="6">
        <v>172366</v>
      </c>
      <c r="D136" s="3">
        <f t="shared" si="10"/>
        <v>0</v>
      </c>
      <c r="E136" s="6">
        <v>30028</v>
      </c>
      <c r="F136" s="3">
        <f t="shared" si="11"/>
        <v>0</v>
      </c>
      <c r="G136" s="3"/>
      <c r="R136" s="8">
        <f t="shared" si="12"/>
        <v>1195.1159035576277</v>
      </c>
      <c r="U136" s="8">
        <f t="shared" si="13"/>
        <v>41.720115195449885</v>
      </c>
    </row>
    <row r="137" spans="1:21" x14ac:dyDescent="0.25">
      <c r="A137" s="3" t="s">
        <v>8</v>
      </c>
      <c r="B137" s="28">
        <f t="shared" si="2"/>
        <v>44028</v>
      </c>
      <c r="C137" s="3">
        <v>173293</v>
      </c>
      <c r="D137" s="3">
        <f t="shared" si="10"/>
        <v>927</v>
      </c>
      <c r="E137" s="3">
        <v>30119</v>
      </c>
      <c r="F137" s="3">
        <f t="shared" si="11"/>
        <v>91</v>
      </c>
      <c r="G137" s="3"/>
      <c r="R137" s="8">
        <f t="shared" si="12"/>
        <v>1226.6527370590252</v>
      </c>
      <c r="U137" s="8">
        <f t="shared" si="13"/>
        <v>41.096866965572069</v>
      </c>
    </row>
    <row r="138" spans="1:21" x14ac:dyDescent="0.25">
      <c r="A138" s="3" t="s">
        <v>9</v>
      </c>
      <c r="B138" s="28">
        <f t="shared" si="2"/>
        <v>44029</v>
      </c>
      <c r="C138" s="3">
        <v>173827</v>
      </c>
      <c r="D138" s="3">
        <f t="shared" si="10"/>
        <v>534</v>
      </c>
      <c r="E138" s="3">
        <v>30137</v>
      </c>
      <c r="F138" s="3">
        <f t="shared" si="11"/>
        <v>18</v>
      </c>
      <c r="G138" s="3"/>
      <c r="R138" s="8">
        <f t="shared" si="12"/>
        <v>1259.0217675584997</v>
      </c>
      <c r="U138" s="8">
        <f t="shared" si="13"/>
        <v>40.482929312959584</v>
      </c>
    </row>
    <row r="139" spans="1:21" x14ac:dyDescent="0.25">
      <c r="A139" s="5" t="s">
        <v>10</v>
      </c>
      <c r="B139" s="28">
        <f t="shared" si="2"/>
        <v>44030</v>
      </c>
      <c r="C139" s="3">
        <v>174663</v>
      </c>
      <c r="D139" s="3">
        <f t="shared" si="10"/>
        <v>836</v>
      </c>
      <c r="E139" s="3">
        <v>30151</v>
      </c>
      <c r="F139" s="3">
        <f t="shared" si="11"/>
        <v>14</v>
      </c>
      <c r="G139" s="3"/>
      <c r="R139" s="8">
        <f t="shared" si="12"/>
        <v>1292.2449551505415</v>
      </c>
      <c r="U139" s="8">
        <f t="shared" si="13"/>
        <v>39.878163148811439</v>
      </c>
    </row>
    <row r="140" spans="1:21" x14ac:dyDescent="0.25">
      <c r="A140" s="5" t="s">
        <v>11</v>
      </c>
      <c r="B140" s="28">
        <f t="shared" si="2"/>
        <v>44031</v>
      </c>
      <c r="C140" s="3">
        <v>174663</v>
      </c>
      <c r="D140" s="3">
        <f t="shared" si="10"/>
        <v>0</v>
      </c>
      <c r="E140" s="3">
        <v>30151</v>
      </c>
      <c r="F140" s="3">
        <f t="shared" si="11"/>
        <v>0</v>
      </c>
      <c r="G140" s="3"/>
      <c r="R140" s="8">
        <f t="shared" si="12"/>
        <v>1326.3448394147276</v>
      </c>
      <c r="U140" s="8">
        <f t="shared" si="13"/>
        <v>39.282431462145667</v>
      </c>
    </row>
    <row r="141" spans="1:21" x14ac:dyDescent="0.25">
      <c r="A141" s="3" t="s">
        <v>12</v>
      </c>
      <c r="B141" s="28">
        <f t="shared" si="2"/>
        <v>44032</v>
      </c>
      <c r="C141" s="3">
        <v>174663</v>
      </c>
      <c r="D141" s="3">
        <f t="shared" si="10"/>
        <v>0</v>
      </c>
      <c r="E141" s="3">
        <v>30151</v>
      </c>
      <c r="F141" s="3">
        <f t="shared" si="11"/>
        <v>0</v>
      </c>
      <c r="G141" s="3"/>
      <c r="R141" s="8">
        <f t="shared" si="12"/>
        <v>1361.3445547072311</v>
      </c>
      <c r="U141" s="8">
        <f t="shared" si="13"/>
        <v>38.695599288759212</v>
      </c>
    </row>
    <row r="142" spans="1:21" x14ac:dyDescent="0.25">
      <c r="A142" s="3" t="s">
        <v>13</v>
      </c>
      <c r="B142" s="28">
        <f t="shared" si="2"/>
        <v>44033</v>
      </c>
      <c r="C142" s="3">
        <v>176743</v>
      </c>
      <c r="D142" s="3">
        <f t="shared" si="10"/>
        <v>2080</v>
      </c>
      <c r="E142" s="3">
        <v>30164</v>
      </c>
      <c r="F142" s="3">
        <f t="shared" si="11"/>
        <v>13</v>
      </c>
      <c r="G142" s="3"/>
      <c r="R142" s="8">
        <f t="shared" si="12"/>
        <v>1397.2678458558421</v>
      </c>
      <c r="U142" s="8">
        <f t="shared" si="13"/>
        <v>38.117533680651519</v>
      </c>
    </row>
    <row r="143" spans="1:21" x14ac:dyDescent="0.25">
      <c r="A143" s="3" t="s">
        <v>7</v>
      </c>
      <c r="B143" s="28">
        <f t="shared" si="2"/>
        <v>44034</v>
      </c>
      <c r="C143" s="6">
        <v>177327</v>
      </c>
      <c r="D143" s="3">
        <f t="shared" si="10"/>
        <v>584</v>
      </c>
      <c r="E143" s="6">
        <v>30164</v>
      </c>
      <c r="F143" s="3">
        <f t="shared" si="11"/>
        <v>0</v>
      </c>
      <c r="G143" s="3"/>
      <c r="R143" s="8">
        <f t="shared" si="12"/>
        <v>1434.1390842691524</v>
      </c>
      <c r="U143" s="8">
        <f t="shared" si="13"/>
        <v>37.548103675904905</v>
      </c>
    </row>
    <row r="144" spans="1:21" x14ac:dyDescent="0.25">
      <c r="A144" s="3" t="s">
        <v>8</v>
      </c>
      <c r="B144" s="28">
        <f t="shared" si="2"/>
        <v>44035</v>
      </c>
      <c r="C144" s="3">
        <v>178325</v>
      </c>
      <c r="D144" s="3">
        <f t="shared" si="10"/>
        <v>998</v>
      </c>
      <c r="E144" s="3">
        <v>30171</v>
      </c>
      <c r="F144" s="3">
        <f t="shared" si="11"/>
        <v>7</v>
      </c>
      <c r="G144" s="3"/>
      <c r="R144" s="8">
        <f t="shared" si="12"/>
        <v>1471.9832844708292</v>
      </c>
      <c r="U144" s="8">
        <f t="shared" si="13"/>
        <v>36.987180269014864</v>
      </c>
    </row>
    <row r="145" spans="1:21" x14ac:dyDescent="0.25">
      <c r="A145" s="3" t="s">
        <v>9</v>
      </c>
      <c r="B145" s="28">
        <f t="shared" si="2"/>
        <v>44036</v>
      </c>
      <c r="C145" s="3">
        <v>179387</v>
      </c>
      <c r="D145" s="3">
        <f t="shared" si="10"/>
        <v>1062</v>
      </c>
      <c r="E145" s="3">
        <v>30181</v>
      </c>
      <c r="F145" s="3">
        <f t="shared" si="11"/>
        <v>10</v>
      </c>
      <c r="G145" s="3"/>
      <c r="R145" s="8">
        <f t="shared" si="12"/>
        <v>1510.8261210701987</v>
      </c>
      <c r="U145" s="8">
        <f t="shared" si="13"/>
        <v>36.434636381663623</v>
      </c>
    </row>
    <row r="146" spans="1:21" x14ac:dyDescent="0.25">
      <c r="A146" s="5" t="s">
        <v>10</v>
      </c>
      <c r="B146" s="28">
        <f t="shared" si="2"/>
        <v>44037</v>
      </c>
      <c r="C146" s="3">
        <v>180517</v>
      </c>
      <c r="D146" s="3">
        <f t="shared" si="10"/>
        <v>1130</v>
      </c>
      <c r="E146" s="3">
        <v>30191</v>
      </c>
      <c r="F146" s="3">
        <f t="shared" si="11"/>
        <v>10</v>
      </c>
      <c r="G146" s="3"/>
      <c r="R146" s="8">
        <f t="shared" si="12"/>
        <v>1550.6939461806487</v>
      </c>
      <c r="U146" s="8">
        <f t="shared" si="13"/>
        <v>35.890346833930295</v>
      </c>
    </row>
    <row r="147" spans="1:21" x14ac:dyDescent="0.25">
      <c r="A147" s="5" t="s">
        <v>11</v>
      </c>
      <c r="B147" s="28">
        <f t="shared" si="2"/>
        <v>44038</v>
      </c>
      <c r="C147" s="3">
        <v>180517</v>
      </c>
      <c r="D147" s="3">
        <f t="shared" si="10"/>
        <v>0</v>
      </c>
      <c r="E147" s="3">
        <v>30191</v>
      </c>
      <c r="F147" s="3">
        <f t="shared" si="11"/>
        <v>0</v>
      </c>
      <c r="G147" s="3"/>
      <c r="R147" s="8">
        <f t="shared" si="12"/>
        <v>1591.6138072976721</v>
      </c>
      <c r="U147" s="8">
        <f t="shared" si="13"/>
        <v>35.354188315931097</v>
      </c>
    </row>
    <row r="148" spans="1:21" x14ac:dyDescent="0.25">
      <c r="A148" s="3" t="s">
        <v>12</v>
      </c>
      <c r="B148" s="28">
        <f t="shared" si="2"/>
        <v>44039</v>
      </c>
      <c r="C148" s="3">
        <v>180517</v>
      </c>
      <c r="D148" s="3">
        <f t="shared" ref="D148:D164" si="14">C148-C147</f>
        <v>0</v>
      </c>
      <c r="E148" s="3">
        <v>30191</v>
      </c>
      <c r="F148" s="3">
        <f t="shared" si="11"/>
        <v>0</v>
      </c>
      <c r="G148" s="3"/>
      <c r="R148" s="8">
        <f t="shared" si="12"/>
        <v>1633.6134656486763</v>
      </c>
      <c r="U148" s="8">
        <f t="shared" si="13"/>
        <v>34.826039359883289</v>
      </c>
    </row>
    <row r="149" spans="1:21" x14ac:dyDescent="0.25">
      <c r="A149" s="3" t="s">
        <v>13</v>
      </c>
      <c r="B149" s="28">
        <f t="shared" si="2"/>
        <v>44040</v>
      </c>
      <c r="C149" s="3">
        <v>183068</v>
      </c>
      <c r="D149" s="3">
        <f t="shared" si="14"/>
        <v>2551</v>
      </c>
      <c r="E149" s="3">
        <v>30208</v>
      </c>
      <c r="F149" s="3">
        <f t="shared" ref="F149:F164" si="15">E149-E148</f>
        <v>17</v>
      </c>
      <c r="G149" s="3"/>
      <c r="R149" s="8">
        <f t="shared" si="12"/>
        <v>1676.7214150270095</v>
      </c>
      <c r="U149" s="8">
        <f t="shared" si="13"/>
        <v>34.305780312586371</v>
      </c>
    </row>
    <row r="150" spans="1:21" x14ac:dyDescent="0.25">
      <c r="A150" s="3" t="s">
        <v>7</v>
      </c>
      <c r="B150" s="28">
        <f t="shared" si="2"/>
        <v>44041</v>
      </c>
      <c r="C150" s="6">
        <v>183793</v>
      </c>
      <c r="D150" s="3">
        <f t="shared" si="14"/>
        <v>725</v>
      </c>
      <c r="E150" s="6">
        <v>30222</v>
      </c>
      <c r="F150" s="3">
        <f t="shared" si="15"/>
        <v>14</v>
      </c>
      <c r="G150" s="3"/>
      <c r="R150" s="8">
        <f t="shared" si="12"/>
        <v>1720.9669011229817</v>
      </c>
      <c r="U150" s="8">
        <f t="shared" si="13"/>
        <v>33.793293308314418</v>
      </c>
    </row>
    <row r="151" spans="1:21" x14ac:dyDescent="0.25">
      <c r="A151" s="3" t="s">
        <v>8</v>
      </c>
      <c r="B151" s="28">
        <f t="shared" si="2"/>
        <v>44042</v>
      </c>
      <c r="C151" s="3">
        <v>185185</v>
      </c>
      <c r="D151" s="3">
        <f t="shared" si="14"/>
        <v>1392</v>
      </c>
      <c r="E151" s="3">
        <v>30237</v>
      </c>
      <c r="F151" s="3">
        <f t="shared" si="15"/>
        <v>15</v>
      </c>
      <c r="G151" s="3"/>
      <c r="R151" s="8">
        <f t="shared" si="12"/>
        <v>1766.379941364994</v>
      </c>
      <c r="U151" s="8">
        <f t="shared" si="13"/>
        <v>33.288462242113383</v>
      </c>
    </row>
    <row r="152" spans="1:21" x14ac:dyDescent="0.25">
      <c r="A152" s="3" t="s">
        <v>9</v>
      </c>
      <c r="B152" s="28">
        <f t="shared" si="2"/>
        <v>44043</v>
      </c>
      <c r="C152" s="3">
        <v>186562</v>
      </c>
      <c r="D152" s="3">
        <f t="shared" si="14"/>
        <v>1377</v>
      </c>
      <c r="E152" s="3">
        <v>30253</v>
      </c>
      <c r="F152" s="3">
        <f t="shared" si="15"/>
        <v>16</v>
      </c>
      <c r="G152" s="3"/>
      <c r="R152" s="8">
        <f t="shared" si="12"/>
        <v>1812.9913452842372</v>
      </c>
      <c r="U152" s="8">
        <f t="shared" si="13"/>
        <v>32.79117274349727</v>
      </c>
    </row>
    <row r="153" spans="1:21" x14ac:dyDescent="0.25">
      <c r="A153" s="5" t="s">
        <v>10</v>
      </c>
      <c r="B153" s="28">
        <f t="shared" si="2"/>
        <v>44044</v>
      </c>
      <c r="C153" s="3">
        <v>187908</v>
      </c>
      <c r="D153" s="3">
        <f t="shared" si="14"/>
        <v>1346</v>
      </c>
      <c r="E153" s="3">
        <v>30264</v>
      </c>
      <c r="F153" s="3">
        <f t="shared" si="15"/>
        <v>11</v>
      </c>
      <c r="G153" s="3"/>
      <c r="R153" s="8">
        <f t="shared" si="12"/>
        <v>1860.8327354167773</v>
      </c>
      <c r="U153" s="8">
        <f t="shared" si="13"/>
        <v>32.301312150537271</v>
      </c>
    </row>
    <row r="154" spans="1:21" x14ac:dyDescent="0.25">
      <c r="A154" s="5" t="s">
        <v>11</v>
      </c>
      <c r="B154" s="28">
        <f t="shared" si="2"/>
        <v>44045</v>
      </c>
      <c r="C154" s="3">
        <v>187908</v>
      </c>
      <c r="D154" s="3">
        <f t="shared" si="14"/>
        <v>0</v>
      </c>
      <c r="E154" s="3">
        <v>30264</v>
      </c>
      <c r="F154" s="3">
        <f t="shared" si="15"/>
        <v>0</v>
      </c>
      <c r="G154" s="3"/>
      <c r="R154" s="8">
        <f t="shared" si="12"/>
        <v>1909.9365687572054</v>
      </c>
      <c r="U154" s="8">
        <f t="shared" si="13"/>
        <v>31.818769484337995</v>
      </c>
    </row>
    <row r="155" spans="1:21" x14ac:dyDescent="0.25">
      <c r="A155" s="3" t="s">
        <v>12</v>
      </c>
      <c r="B155" s="28">
        <f t="shared" si="2"/>
        <v>44046</v>
      </c>
      <c r="C155" s="3">
        <v>187908</v>
      </c>
      <c r="D155" s="3">
        <f t="shared" si="14"/>
        <v>0</v>
      </c>
      <c r="E155" s="3">
        <v>30264</v>
      </c>
      <c r="F155" s="3">
        <f t="shared" si="15"/>
        <v>0</v>
      </c>
      <c r="G155" s="3"/>
      <c r="R155" s="8">
        <f t="shared" si="12"/>
        <v>1960.3361587784102</v>
      </c>
      <c r="U155" s="8">
        <f t="shared" si="13"/>
        <v>31.343435423894967</v>
      </c>
    </row>
    <row r="156" spans="1:21" x14ac:dyDescent="0.25">
      <c r="A156" s="3" t="s">
        <v>13</v>
      </c>
      <c r="B156" s="28">
        <f t="shared" si="2"/>
        <v>44047</v>
      </c>
      <c r="C156" s="3">
        <v>191284</v>
      </c>
      <c r="D156" s="3">
        <f t="shared" si="14"/>
        <v>3376</v>
      </c>
      <c r="E156" s="3">
        <v>30293</v>
      </c>
      <c r="F156" s="3">
        <f t="shared" si="15"/>
        <v>29</v>
      </c>
      <c r="G156" s="3"/>
      <c r="R156" s="8">
        <f t="shared" si="12"/>
        <v>2012.06569803241</v>
      </c>
      <c r="U156" s="8">
        <f t="shared" si="13"/>
        <v>30.875202281327738</v>
      </c>
    </row>
    <row r="157" spans="1:21" x14ac:dyDescent="0.25">
      <c r="A157" s="3" t="s">
        <v>7</v>
      </c>
      <c r="B157" s="28">
        <f t="shared" si="2"/>
        <v>44048</v>
      </c>
      <c r="C157" s="6">
        <v>192323</v>
      </c>
      <c r="D157" s="3">
        <f t="shared" si="14"/>
        <v>1039</v>
      </c>
      <c r="E157" s="6">
        <v>30295</v>
      </c>
      <c r="F157" s="3">
        <f t="shared" si="15"/>
        <v>2</v>
      </c>
      <c r="G157" s="3"/>
      <c r="R157" s="8">
        <f t="shared" si="12"/>
        <v>2065.1602813475765</v>
      </c>
      <c r="U157" s="8">
        <f t="shared" si="13"/>
        <v>30.413963977482982</v>
      </c>
    </row>
    <row r="158" spans="1:21" x14ac:dyDescent="0.25">
      <c r="A158" s="3" t="s">
        <v>8</v>
      </c>
      <c r="B158" s="28">
        <f t="shared" si="2"/>
        <v>44049</v>
      </c>
      <c r="C158" s="3">
        <v>194018</v>
      </c>
      <c r="D158" s="3">
        <f t="shared" si="14"/>
        <v>1695</v>
      </c>
      <c r="E158" s="3">
        <v>30304</v>
      </c>
      <c r="F158" s="3">
        <f t="shared" si="15"/>
        <v>9</v>
      </c>
      <c r="G158" s="3"/>
      <c r="R158" s="8">
        <f t="shared" si="12"/>
        <v>2119.655929637991</v>
      </c>
      <c r="U158" s="8">
        <f t="shared" si="13"/>
        <v>29.95961601790205</v>
      </c>
    </row>
    <row r="159" spans="1:21" x14ac:dyDescent="0.25">
      <c r="A159" s="3" t="s">
        <v>9</v>
      </c>
      <c r="B159" s="28">
        <f t="shared" si="2"/>
        <v>44050</v>
      </c>
      <c r="C159" s="3">
        <v>195622</v>
      </c>
      <c r="D159" s="3">
        <f t="shared" si="14"/>
        <v>1604</v>
      </c>
      <c r="E159" s="3">
        <v>30311</v>
      </c>
      <c r="F159" s="3">
        <f t="shared" si="15"/>
        <v>7</v>
      </c>
      <c r="G159" s="3"/>
      <c r="R159" s="8">
        <f t="shared" si="12"/>
        <v>2175.5896143410828</v>
      </c>
      <c r="U159" s="8">
        <f t="shared" si="13"/>
        <v>29.512055469147548</v>
      </c>
    </row>
    <row r="160" spans="1:21" x14ac:dyDescent="0.25">
      <c r="A160" s="5" t="s">
        <v>10</v>
      </c>
      <c r="B160" s="28">
        <f t="shared" si="2"/>
        <v>44051</v>
      </c>
      <c r="C160" s="3">
        <v>197910</v>
      </c>
      <c r="D160" s="3">
        <f t="shared" si="14"/>
        <v>2288</v>
      </c>
      <c r="E160" s="3">
        <v>30323</v>
      </c>
      <c r="F160" s="3">
        <f t="shared" si="15"/>
        <v>12</v>
      </c>
      <c r="G160" s="3"/>
      <c r="R160" s="8">
        <f t="shared" si="12"/>
        <v>2232.9992825001309</v>
      </c>
      <c r="U160" s="8">
        <f t="shared" si="13"/>
        <v>29.07118093548355</v>
      </c>
    </row>
    <row r="161" spans="1:21" x14ac:dyDescent="0.25">
      <c r="A161" s="5" t="s">
        <v>11</v>
      </c>
      <c r="B161" s="28">
        <f t="shared" si="2"/>
        <v>44052</v>
      </c>
      <c r="C161" s="3">
        <v>197910</v>
      </c>
      <c r="D161" s="3">
        <f t="shared" si="14"/>
        <v>0</v>
      </c>
      <c r="E161" s="3">
        <v>30323</v>
      </c>
      <c r="F161" s="3">
        <f t="shared" si="15"/>
        <v>0</v>
      </c>
      <c r="G161" s="3"/>
      <c r="R161" s="8">
        <f t="shared" si="12"/>
        <v>2291.9238825086445</v>
      </c>
      <c r="U161" s="8">
        <f t="shared" si="13"/>
        <v>28.636892535904202</v>
      </c>
    </row>
    <row r="162" spans="1:21" x14ac:dyDescent="0.25">
      <c r="A162" s="3" t="s">
        <v>12</v>
      </c>
      <c r="B162" s="28">
        <f t="shared" si="2"/>
        <v>44053</v>
      </c>
      <c r="C162" s="3">
        <v>197910</v>
      </c>
      <c r="D162" s="3">
        <f t="shared" si="14"/>
        <v>0</v>
      </c>
      <c r="E162" s="3">
        <v>30323</v>
      </c>
      <c r="F162" s="3">
        <f t="shared" si="15"/>
        <v>0</v>
      </c>
      <c r="G162" s="3"/>
      <c r="R162" s="8">
        <f t="shared" si="12"/>
        <v>2352.4033905340902</v>
      </c>
      <c r="U162" s="8">
        <f t="shared" si="13"/>
        <v>28.209091881505476</v>
      </c>
    </row>
    <row r="163" spans="1:21" x14ac:dyDescent="0.25">
      <c r="A163" s="3" t="s">
        <v>13</v>
      </c>
      <c r="B163" s="28">
        <f t="shared" si="2"/>
        <v>44054</v>
      </c>
      <c r="C163" s="3">
        <v>202764</v>
      </c>
      <c r="D163" s="3">
        <f t="shared" si="14"/>
        <v>4854</v>
      </c>
      <c r="E163" s="3">
        <v>30339</v>
      </c>
      <c r="F163" s="3">
        <f t="shared" si="15"/>
        <v>16</v>
      </c>
      <c r="G163" s="3"/>
      <c r="R163" s="8">
        <f t="shared" si="12"/>
        <v>2414.4788376388901</v>
      </c>
      <c r="U163" s="8">
        <f t="shared" si="13"/>
        <v>27.78768205319497</v>
      </c>
    </row>
    <row r="164" spans="1:21" x14ac:dyDescent="0.25">
      <c r="A164" s="3" t="s">
        <v>7</v>
      </c>
      <c r="B164" s="28">
        <f t="shared" si="2"/>
        <v>44055</v>
      </c>
      <c r="C164" s="6">
        <v>204161</v>
      </c>
      <c r="D164" s="3">
        <f t="shared" si="14"/>
        <v>1397</v>
      </c>
      <c r="E164" s="6">
        <v>30353</v>
      </c>
      <c r="F164" s="3">
        <f t="shared" si="15"/>
        <v>14</v>
      </c>
      <c r="G164" s="3"/>
      <c r="R164" s="8">
        <f t="shared" si="12"/>
        <v>2478.1923376170903</v>
      </c>
      <c r="U164" s="8">
        <f t="shared" si="13"/>
        <v>27.372567579734689</v>
      </c>
    </row>
    <row r="165" spans="1:21" x14ac:dyDescent="0.25">
      <c r="A165" s="3" t="s">
        <v>8</v>
      </c>
      <c r="B165" s="28">
        <f t="shared" si="2"/>
        <v>44056</v>
      </c>
      <c r="C165" s="3"/>
      <c r="D165" s="3"/>
      <c r="E165" s="3"/>
      <c r="F165" s="3"/>
      <c r="G165" s="3"/>
      <c r="R165" s="8">
        <f t="shared" si="12"/>
        <v>2543.5871155655877</v>
      </c>
      <c r="U165" s="8">
        <f t="shared" si="13"/>
        <v>26.963654416111851</v>
      </c>
    </row>
    <row r="166" spans="1:21" x14ac:dyDescent="0.25">
      <c r="A166" s="3" t="s">
        <v>9</v>
      </c>
      <c r="B166" s="28">
        <f t="shared" si="2"/>
        <v>44057</v>
      </c>
      <c r="C166" s="3"/>
      <c r="D166" s="3"/>
      <c r="E166" s="3"/>
      <c r="F166" s="3"/>
      <c r="G166" s="3"/>
      <c r="R166" s="8">
        <f t="shared" si="12"/>
        <v>2610.7075372092982</v>
      </c>
      <c r="U166" s="8">
        <f t="shared" si="13"/>
        <v>26.560849922232798</v>
      </c>
    </row>
    <row r="167" spans="1:21" x14ac:dyDescent="0.25">
      <c r="A167" s="5" t="s">
        <v>10</v>
      </c>
      <c r="B167" s="28">
        <f t="shared" si="2"/>
        <v>44058</v>
      </c>
      <c r="C167" s="3"/>
      <c r="D167" s="3"/>
      <c r="E167" s="3"/>
      <c r="F167" s="3"/>
      <c r="G167" s="3"/>
      <c r="R167" s="8">
        <f t="shared" si="12"/>
        <v>2679.5991390001559</v>
      </c>
      <c r="U167" s="8">
        <f t="shared" si="13"/>
        <v>26.164062841935198</v>
      </c>
    </row>
    <row r="168" spans="1:21" x14ac:dyDescent="0.25">
      <c r="A168" s="5" t="s">
        <v>11</v>
      </c>
      <c r="B168" s="28">
        <f t="shared" si="2"/>
        <v>44059</v>
      </c>
      <c r="C168" s="3"/>
      <c r="D168" s="3"/>
      <c r="E168" s="3"/>
      <c r="F168" s="3"/>
      <c r="G168" s="3"/>
      <c r="R168" s="8">
        <f t="shared" si="12"/>
        <v>2750.3086590103721</v>
      </c>
      <c r="U168" s="8">
        <f t="shared" si="13"/>
        <v>25.773203282313787</v>
      </c>
    </row>
    <row r="169" spans="1:21" x14ac:dyDescent="0.25">
      <c r="A169" s="3" t="s">
        <v>12</v>
      </c>
      <c r="B169" s="28">
        <f t="shared" si="2"/>
        <v>44060</v>
      </c>
      <c r="C169" s="3"/>
      <c r="D169" s="3"/>
      <c r="E169" s="3"/>
      <c r="F169" s="3"/>
      <c r="G169" s="3"/>
      <c r="R169" s="8">
        <f t="shared" si="12"/>
        <v>2822.8840686409071</v>
      </c>
      <c r="U169" s="8">
        <f t="shared" si="13"/>
        <v>25.388182693354935</v>
      </c>
    </row>
    <row r="170" spans="1:21" x14ac:dyDescent="0.25">
      <c r="A170" s="3" t="s">
        <v>13</v>
      </c>
      <c r="B170" s="28">
        <f t="shared" si="2"/>
        <v>44061</v>
      </c>
      <c r="C170" s="3"/>
      <c r="D170" s="3"/>
      <c r="E170" s="3"/>
      <c r="F170" s="3"/>
      <c r="G170" s="3"/>
      <c r="R170" s="8">
        <f t="shared" si="12"/>
        <v>2897.3746051666667</v>
      </c>
      <c r="U170" s="8">
        <f t="shared" si="13"/>
        <v>25.00891384787548</v>
      </c>
    </row>
    <row r="171" spans="1:21" x14ac:dyDescent="0.25">
      <c r="A171" s="3" t="s">
        <v>7</v>
      </c>
      <c r="B171" s="28">
        <f t="shared" si="2"/>
        <v>44062</v>
      </c>
      <c r="C171" s="6"/>
      <c r="D171" s="3"/>
      <c r="E171" s="6"/>
      <c r="F171" s="3"/>
      <c r="G171" s="3"/>
      <c r="R171" s="8">
        <f t="shared" si="12"/>
        <v>2973.8308051405065</v>
      </c>
      <c r="U171" s="8">
        <f t="shared" si="13"/>
        <v>24.635310821761227</v>
      </c>
    </row>
    <row r="172" spans="1:21" x14ac:dyDescent="0.25">
      <c r="A172" s="3" t="s">
        <v>8</v>
      </c>
      <c r="B172" s="28">
        <f t="shared" si="2"/>
        <v>44063</v>
      </c>
      <c r="C172" s="3"/>
      <c r="D172" s="3"/>
      <c r="E172" s="3"/>
      <c r="F172" s="3"/>
      <c r="G172" s="3"/>
      <c r="R172" s="8">
        <f t="shared" si="12"/>
        <v>3052.3045386787035</v>
      </c>
      <c r="U172" s="8">
        <f t="shared" si="13"/>
        <v>24.267288974500673</v>
      </c>
    </row>
    <row r="173" spans="1:21" x14ac:dyDescent="0.25">
      <c r="A173" s="3" t="s">
        <v>9</v>
      </c>
      <c r="B173" s="28">
        <f t="shared" si="2"/>
        <v>44064</v>
      </c>
      <c r="C173" s="3"/>
      <c r="D173" s="3"/>
      <c r="E173" s="3"/>
      <c r="F173" s="3"/>
      <c r="G173" s="3"/>
      <c r="R173" s="8">
        <f t="shared" si="12"/>
        <v>3132.8490446511555</v>
      </c>
      <c r="U173" s="8">
        <f t="shared" si="13"/>
        <v>23.904764930009524</v>
      </c>
    </row>
    <row r="174" spans="1:21" x14ac:dyDescent="0.25">
      <c r="A174" s="5" t="s">
        <v>10</v>
      </c>
      <c r="B174" s="28">
        <f t="shared" si="2"/>
        <v>44065</v>
      </c>
      <c r="C174" s="3"/>
      <c r="D174" s="3"/>
      <c r="E174" s="3"/>
      <c r="F174" s="3"/>
      <c r="G174" s="3"/>
      <c r="R174" s="8">
        <f t="shared" si="12"/>
        <v>3215.5189668001844</v>
      </c>
      <c r="U174" s="8">
        <f t="shared" si="13"/>
        <v>23.547656557741686</v>
      </c>
    </row>
    <row r="175" spans="1:21" x14ac:dyDescent="0.25">
      <c r="A175" s="5" t="s">
        <v>11</v>
      </c>
      <c r="B175" s="28">
        <f t="shared" si="2"/>
        <v>44066</v>
      </c>
      <c r="C175" s="3"/>
      <c r="D175" s="3"/>
      <c r="E175" s="3"/>
      <c r="F175" s="3"/>
      <c r="G175" s="3"/>
      <c r="R175" s="8">
        <f t="shared" si="12"/>
        <v>3300.3703908124439</v>
      </c>
      <c r="U175" s="8">
        <f t="shared" si="13"/>
        <v>23.195882954082414</v>
      </c>
    </row>
  </sheetData>
  <mergeCells count="1">
    <mergeCell ref="R1:U1"/>
  </mergeCells>
  <phoneticPr fontId="2" type="noConversion"/>
  <printOptions horizontalCentered="1"/>
  <pageMargins left="0.70866141732283472" right="0.70866141732283472" top="0.78740157480314965" bottom="0.78740157480314965" header="0.31496062992125984" footer="0.31496062992125984"/>
  <pageSetup paperSize="9" scale="64" fitToWidth="2" orientation="portrait" r:id="rId1"/>
  <headerFooter>
    <oddFooter>&amp;L&amp;F/ France&amp;C&amp;P&amp;R&amp;D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E07A9-04ED-4B15-849B-070997706CF8}">
  <sheetPr>
    <pageSetUpPr fitToPage="1"/>
  </sheetPr>
  <dimension ref="A1:U175"/>
  <sheetViews>
    <sheetView zoomScaleNormal="100" workbookViewId="0">
      <pane ySplit="32" topLeftCell="A157" activePane="bottomLeft" state="frozen"/>
      <selection pane="bottomLeft" activeCell="Y146" sqref="Y146"/>
    </sheetView>
  </sheetViews>
  <sheetFormatPr baseColWidth="10" defaultRowHeight="15" x14ac:dyDescent="0.25"/>
  <cols>
    <col min="7" max="7" width="11.42578125" style="7"/>
    <col min="8" max="16" width="0" hidden="1" customWidth="1"/>
    <col min="17" max="17" width="2.7109375" customWidth="1"/>
  </cols>
  <sheetData>
    <row r="1" spans="1:21" ht="18.75" x14ac:dyDescent="0.3">
      <c r="A1" s="26" t="s">
        <v>21</v>
      </c>
      <c r="B1" s="24"/>
      <c r="C1" t="s">
        <v>20</v>
      </c>
      <c r="R1" s="34" t="s">
        <v>37</v>
      </c>
      <c r="S1" s="34"/>
      <c r="T1" s="34"/>
      <c r="U1" s="34"/>
    </row>
    <row r="2" spans="1:21" x14ac:dyDescent="0.25">
      <c r="A2" s="1" t="s">
        <v>6</v>
      </c>
      <c r="B2" s="1" t="s">
        <v>0</v>
      </c>
      <c r="C2" s="1" t="s">
        <v>4</v>
      </c>
      <c r="D2" s="1" t="s">
        <v>5</v>
      </c>
      <c r="E2" s="2" t="s">
        <v>3</v>
      </c>
      <c r="F2" s="2" t="s">
        <v>2</v>
      </c>
      <c r="G2" s="2" t="s">
        <v>16</v>
      </c>
      <c r="R2" s="22" t="s">
        <v>35</v>
      </c>
      <c r="S2" s="9" t="s">
        <v>17</v>
      </c>
      <c r="U2" s="22" t="s">
        <v>36</v>
      </c>
    </row>
    <row r="3" spans="1:21" x14ac:dyDescent="0.25">
      <c r="A3" s="3" t="s">
        <v>7</v>
      </c>
      <c r="B3" s="27">
        <v>43894</v>
      </c>
      <c r="C3" s="6">
        <v>2499</v>
      </c>
      <c r="D3" s="4">
        <v>466</v>
      </c>
      <c r="E3" s="4">
        <v>80</v>
      </c>
      <c r="F3" s="3">
        <v>28</v>
      </c>
      <c r="G3" s="3"/>
      <c r="R3" s="8">
        <v>800</v>
      </c>
      <c r="S3" s="9">
        <v>2.5</v>
      </c>
      <c r="T3" s="9">
        <v>2.5</v>
      </c>
      <c r="U3" s="8">
        <v>50</v>
      </c>
    </row>
    <row r="4" spans="1:21" x14ac:dyDescent="0.25">
      <c r="A4" s="3" t="s">
        <v>8</v>
      </c>
      <c r="B4" s="27">
        <f>B3+1</f>
        <v>43895</v>
      </c>
      <c r="C4" s="3">
        <v>3086</v>
      </c>
      <c r="D4" s="4">
        <v>587</v>
      </c>
      <c r="E4" s="4">
        <v>107</v>
      </c>
      <c r="F4" s="3">
        <f t="shared" ref="D4:F20" si="0">E4-E3</f>
        <v>27</v>
      </c>
      <c r="G4" s="3"/>
      <c r="R4" s="8">
        <f t="shared" ref="R4:R19" si="1">R3*$S$4</f>
        <v>911.88182483807748</v>
      </c>
      <c r="S4" s="7">
        <f>POWER(S3,1/7)</f>
        <v>1.1398522810475968</v>
      </c>
      <c r="T4" s="7">
        <f>POWER(T3,1/7)</f>
        <v>1.1398522810475968</v>
      </c>
      <c r="U4" s="8">
        <f t="shared" ref="U4:U26" si="2">U3*$T$4</f>
        <v>56.992614052379842</v>
      </c>
    </row>
    <row r="5" spans="1:21" x14ac:dyDescent="0.25">
      <c r="A5" s="3" t="s">
        <v>9</v>
      </c>
      <c r="B5" s="27">
        <f t="shared" ref="B5:B175" si="3">B4+1</f>
        <v>43896</v>
      </c>
      <c r="C5" s="3">
        <v>3855</v>
      </c>
      <c r="D5" s="3">
        <f t="shared" si="0"/>
        <v>769</v>
      </c>
      <c r="E5" s="3">
        <v>148</v>
      </c>
      <c r="F5" s="3">
        <f t="shared" si="0"/>
        <v>41</v>
      </c>
      <c r="G5" s="3"/>
      <c r="R5" s="8">
        <f t="shared" si="1"/>
        <v>1039.4105780875277</v>
      </c>
      <c r="S5" s="7" t="s">
        <v>18</v>
      </c>
      <c r="T5" s="7" t="s">
        <v>18</v>
      </c>
      <c r="U5" s="8">
        <f t="shared" si="2"/>
        <v>64.963161130470482</v>
      </c>
    </row>
    <row r="6" spans="1:21" x14ac:dyDescent="0.25">
      <c r="A6" s="5" t="s">
        <v>10</v>
      </c>
      <c r="B6" s="27">
        <f t="shared" si="3"/>
        <v>43897</v>
      </c>
      <c r="C6" s="3">
        <v>4633</v>
      </c>
      <c r="D6" s="3">
        <f t="shared" si="0"/>
        <v>778</v>
      </c>
      <c r="E6" s="3">
        <v>197</v>
      </c>
      <c r="F6" s="3">
        <f t="shared" si="0"/>
        <v>49</v>
      </c>
      <c r="G6" s="3"/>
      <c r="R6" s="8">
        <f t="shared" si="1"/>
        <v>1184.7745183780698</v>
      </c>
      <c r="U6" s="8">
        <f t="shared" si="2"/>
        <v>74.048407398629365</v>
      </c>
    </row>
    <row r="7" spans="1:21" x14ac:dyDescent="0.25">
      <c r="A7" s="5" t="s">
        <v>11</v>
      </c>
      <c r="B7" s="27">
        <f t="shared" si="3"/>
        <v>43898</v>
      </c>
      <c r="C7" s="3">
        <v>5880</v>
      </c>
      <c r="D7" s="3">
        <f t="shared" si="0"/>
        <v>1247</v>
      </c>
      <c r="E7" s="3">
        <v>233</v>
      </c>
      <c r="F7" s="3">
        <f t="shared" si="0"/>
        <v>36</v>
      </c>
      <c r="G7" s="3"/>
      <c r="R7" s="8">
        <f t="shared" si="1"/>
        <v>1350.467937300311</v>
      </c>
      <c r="U7" s="8">
        <f t="shared" si="2"/>
        <v>84.404246081269434</v>
      </c>
    </row>
    <row r="8" spans="1:21" x14ac:dyDescent="0.25">
      <c r="A8" s="3" t="s">
        <v>12</v>
      </c>
      <c r="B8" s="27">
        <f t="shared" si="3"/>
        <v>43899</v>
      </c>
      <c r="C8" s="3">
        <v>7372</v>
      </c>
      <c r="D8" s="3">
        <f t="shared" si="0"/>
        <v>1492</v>
      </c>
      <c r="E8" s="3">
        <v>366</v>
      </c>
      <c r="F8" s="3">
        <f t="shared" si="0"/>
        <v>133</v>
      </c>
      <c r="G8" s="3"/>
      <c r="R8" s="8">
        <f t="shared" si="1"/>
        <v>1539.3339588134024</v>
      </c>
      <c r="U8" s="8">
        <f t="shared" si="2"/>
        <v>96.208372425837652</v>
      </c>
    </row>
    <row r="9" spans="1:21" x14ac:dyDescent="0.25">
      <c r="A9" s="3" t="s">
        <v>13</v>
      </c>
      <c r="B9" s="27">
        <f t="shared" si="3"/>
        <v>43900</v>
      </c>
      <c r="C9" s="3">
        <v>9169</v>
      </c>
      <c r="D9" s="3">
        <f t="shared" si="0"/>
        <v>1797</v>
      </c>
      <c r="E9" s="3">
        <v>464</v>
      </c>
      <c r="F9" s="3">
        <f t="shared" si="0"/>
        <v>98</v>
      </c>
      <c r="G9" s="3"/>
      <c r="R9" s="8">
        <f t="shared" si="1"/>
        <v>1754.6133242474843</v>
      </c>
      <c r="U9" s="8">
        <f t="shared" si="2"/>
        <v>109.66333276546777</v>
      </c>
    </row>
    <row r="10" spans="1:21" x14ac:dyDescent="0.25">
      <c r="A10" s="3" t="s">
        <v>7</v>
      </c>
      <c r="B10" s="27">
        <f t="shared" si="3"/>
        <v>43901</v>
      </c>
      <c r="C10" s="6">
        <v>10146</v>
      </c>
      <c r="D10" s="3">
        <f t="shared" si="0"/>
        <v>977</v>
      </c>
      <c r="E10" s="6">
        <v>631</v>
      </c>
      <c r="F10" s="3">
        <f t="shared" si="0"/>
        <v>167</v>
      </c>
      <c r="G10" s="3"/>
      <c r="R10" s="8">
        <f t="shared" si="1"/>
        <v>2000.0000000000016</v>
      </c>
      <c r="U10" s="8">
        <f t="shared" si="2"/>
        <v>125.0000000000001</v>
      </c>
    </row>
    <row r="11" spans="1:21" x14ac:dyDescent="0.25">
      <c r="A11" s="3" t="s">
        <v>8</v>
      </c>
      <c r="B11" s="27">
        <f t="shared" si="3"/>
        <v>43902</v>
      </c>
      <c r="C11" s="3">
        <v>12459</v>
      </c>
      <c r="D11" s="3">
        <f t="shared" si="0"/>
        <v>2313</v>
      </c>
      <c r="E11" s="3">
        <v>827</v>
      </c>
      <c r="F11" s="3">
        <f t="shared" si="0"/>
        <v>196</v>
      </c>
      <c r="G11" s="3"/>
      <c r="R11" s="8">
        <f t="shared" si="1"/>
        <v>2279.7045620951953</v>
      </c>
      <c r="U11" s="8">
        <f t="shared" si="2"/>
        <v>142.48153513094971</v>
      </c>
    </row>
    <row r="12" spans="1:21" x14ac:dyDescent="0.25">
      <c r="A12" s="3" t="s">
        <v>9</v>
      </c>
      <c r="B12" s="27">
        <f t="shared" si="3"/>
        <v>43903</v>
      </c>
      <c r="C12" s="3">
        <v>15110</v>
      </c>
      <c r="D12" s="3">
        <f t="shared" si="0"/>
        <v>2651</v>
      </c>
      <c r="E12" s="3">
        <v>1016</v>
      </c>
      <c r="F12" s="3">
        <f t="shared" si="0"/>
        <v>189</v>
      </c>
      <c r="G12" s="3"/>
      <c r="R12" s="8">
        <f t="shared" si="1"/>
        <v>2598.5264452188212</v>
      </c>
      <c r="U12" s="8">
        <f t="shared" si="2"/>
        <v>162.40790282617633</v>
      </c>
    </row>
    <row r="13" spans="1:21" x14ac:dyDescent="0.25">
      <c r="A13" s="5" t="s">
        <v>10</v>
      </c>
      <c r="B13" s="27">
        <f t="shared" si="3"/>
        <v>43904</v>
      </c>
      <c r="C13" s="3">
        <v>17657</v>
      </c>
      <c r="D13" s="3">
        <f t="shared" si="0"/>
        <v>2547</v>
      </c>
      <c r="E13" s="3">
        <v>1268</v>
      </c>
      <c r="F13" s="3">
        <f t="shared" si="0"/>
        <v>252</v>
      </c>
      <c r="G13" s="3"/>
      <c r="R13" s="8">
        <f t="shared" si="1"/>
        <v>2961.9362959451764</v>
      </c>
      <c r="U13" s="8">
        <f t="shared" si="2"/>
        <v>185.12101849657353</v>
      </c>
    </row>
    <row r="14" spans="1:21" x14ac:dyDescent="0.25">
      <c r="A14" s="5" t="s">
        <v>11</v>
      </c>
      <c r="B14" s="28">
        <f t="shared" si="3"/>
        <v>43905</v>
      </c>
      <c r="C14" s="3">
        <v>21154</v>
      </c>
      <c r="D14" s="3">
        <f t="shared" si="0"/>
        <v>3497</v>
      </c>
      <c r="E14" s="3">
        <v>1441</v>
      </c>
      <c r="F14" s="3">
        <f t="shared" si="0"/>
        <v>173</v>
      </c>
      <c r="G14" s="3"/>
      <c r="R14" s="8">
        <f t="shared" si="1"/>
        <v>3376.1698432507792</v>
      </c>
      <c r="U14" s="8">
        <f t="shared" si="2"/>
        <v>211.0106152031737</v>
      </c>
    </row>
    <row r="15" spans="1:21" x14ac:dyDescent="0.25">
      <c r="A15" s="3" t="s">
        <v>12</v>
      </c>
      <c r="B15" s="28">
        <f t="shared" si="3"/>
        <v>43906</v>
      </c>
      <c r="C15" s="3">
        <v>23977</v>
      </c>
      <c r="D15" s="3">
        <f t="shared" si="0"/>
        <v>2823</v>
      </c>
      <c r="E15" s="3">
        <v>1811</v>
      </c>
      <c r="F15" s="3">
        <f t="shared" si="0"/>
        <v>370</v>
      </c>
      <c r="G15" s="3"/>
      <c r="R15" s="8">
        <f t="shared" si="1"/>
        <v>3848.3348970335082</v>
      </c>
      <c r="U15" s="8">
        <f t="shared" si="2"/>
        <v>240.52093106459427</v>
      </c>
    </row>
    <row r="16" spans="1:21" x14ac:dyDescent="0.25">
      <c r="A16" s="3" t="s">
        <v>13</v>
      </c>
      <c r="B16" s="28">
        <f t="shared" si="3"/>
        <v>43907</v>
      </c>
      <c r="C16" s="3">
        <v>27977</v>
      </c>
      <c r="D16" s="3">
        <f t="shared" si="0"/>
        <v>4000</v>
      </c>
      <c r="E16" s="3">
        <v>2158</v>
      </c>
      <c r="F16" s="3">
        <f t="shared" si="0"/>
        <v>347</v>
      </c>
      <c r="G16" s="3"/>
      <c r="R16" s="8">
        <f t="shared" si="1"/>
        <v>4386.5333106187127</v>
      </c>
      <c r="U16" s="8">
        <f t="shared" si="2"/>
        <v>274.15833191366954</v>
      </c>
    </row>
    <row r="17" spans="1:21" x14ac:dyDescent="0.25">
      <c r="A17" s="3" t="s">
        <v>7</v>
      </c>
      <c r="B17" s="28">
        <f t="shared" si="3"/>
        <v>43908</v>
      </c>
      <c r="C17" s="6">
        <v>31503</v>
      </c>
      <c r="D17" s="3">
        <f t="shared" si="0"/>
        <v>3526</v>
      </c>
      <c r="E17" s="6">
        <v>2505</v>
      </c>
      <c r="F17" s="3">
        <f t="shared" si="0"/>
        <v>347</v>
      </c>
      <c r="G17" s="3"/>
      <c r="R17" s="8">
        <f t="shared" si="1"/>
        <v>5000.0000000000064</v>
      </c>
      <c r="U17" s="8">
        <f t="shared" si="2"/>
        <v>312.5000000000004</v>
      </c>
    </row>
    <row r="18" spans="1:21" x14ac:dyDescent="0.25">
      <c r="A18" s="3" t="s">
        <v>8</v>
      </c>
      <c r="B18" s="28">
        <f t="shared" si="3"/>
        <v>43909</v>
      </c>
      <c r="C18" s="3">
        <v>35710</v>
      </c>
      <c r="D18" s="3">
        <f>C18-C17</f>
        <v>4207</v>
      </c>
      <c r="E18" s="3">
        <v>2978</v>
      </c>
      <c r="F18" s="3">
        <f t="shared" si="0"/>
        <v>473</v>
      </c>
      <c r="G18" s="3"/>
      <c r="R18" s="8">
        <f t="shared" si="1"/>
        <v>5699.2614052379913</v>
      </c>
      <c r="U18" s="8">
        <f t="shared" si="2"/>
        <v>356.20383782737446</v>
      </c>
    </row>
    <row r="19" spans="1:21" x14ac:dyDescent="0.25">
      <c r="A19" s="3" t="s">
        <v>9</v>
      </c>
      <c r="B19" s="28">
        <f t="shared" si="3"/>
        <v>43910</v>
      </c>
      <c r="C19" s="3">
        <v>41032</v>
      </c>
      <c r="D19" s="3">
        <f>C19-C18</f>
        <v>5322</v>
      </c>
      <c r="E19" s="3">
        <v>3407</v>
      </c>
      <c r="F19" s="3">
        <f t="shared" si="0"/>
        <v>429</v>
      </c>
      <c r="G19" s="3"/>
      <c r="R19" s="8">
        <f t="shared" si="1"/>
        <v>6496.3161130470562</v>
      </c>
      <c r="S19" s="9">
        <v>0.8</v>
      </c>
      <c r="U19" s="8">
        <f t="shared" si="2"/>
        <v>406.01975706544101</v>
      </c>
    </row>
    <row r="20" spans="1:21" x14ac:dyDescent="0.25">
      <c r="A20" s="5" t="s">
        <v>10</v>
      </c>
      <c r="B20" s="28">
        <f t="shared" si="3"/>
        <v>43911</v>
      </c>
      <c r="C20" s="3">
        <v>47018</v>
      </c>
      <c r="D20" s="3">
        <f t="shared" ref="D20:D83" si="4">C20-C19</f>
        <v>5986</v>
      </c>
      <c r="E20" s="3">
        <v>4032</v>
      </c>
      <c r="F20" s="3">
        <f t="shared" si="0"/>
        <v>625</v>
      </c>
      <c r="G20" s="3"/>
      <c r="R20" s="8">
        <f t="shared" ref="R20:R51" si="5">R19*$S$20</f>
        <v>6292.4947532091419</v>
      </c>
      <c r="S20" s="7">
        <f>POWER(S19,1/7)</f>
        <v>0.96862508592699736</v>
      </c>
      <c r="U20" s="8">
        <f t="shared" si="2"/>
        <v>462.80254624143407</v>
      </c>
    </row>
    <row r="21" spans="1:21" x14ac:dyDescent="0.25">
      <c r="A21" s="5" t="s">
        <v>11</v>
      </c>
      <c r="B21" s="29">
        <f t="shared" si="3"/>
        <v>43912</v>
      </c>
      <c r="C21" s="3">
        <v>53575</v>
      </c>
      <c r="D21" s="3">
        <f t="shared" si="4"/>
        <v>6557</v>
      </c>
      <c r="E21" s="3">
        <v>4827</v>
      </c>
      <c r="F21" s="3">
        <f t="shared" ref="F21:F84" si="6">E21-E20</f>
        <v>795</v>
      </c>
      <c r="G21" s="3"/>
      <c r="R21" s="8">
        <f t="shared" si="5"/>
        <v>6095.0682710223855</v>
      </c>
      <c r="U21" s="8">
        <f t="shared" si="2"/>
        <v>527.52653800793451</v>
      </c>
    </row>
    <row r="22" spans="1:21" x14ac:dyDescent="0.25">
      <c r="A22" s="3" t="s">
        <v>12</v>
      </c>
      <c r="B22" s="29">
        <f t="shared" si="3"/>
        <v>43913</v>
      </c>
      <c r="C22" s="3">
        <v>59135</v>
      </c>
      <c r="D22" s="3">
        <f t="shared" si="4"/>
        <v>5560</v>
      </c>
      <c r="E22" s="3">
        <v>5476</v>
      </c>
      <c r="F22" s="3">
        <f t="shared" si="6"/>
        <v>649</v>
      </c>
      <c r="G22" s="3"/>
      <c r="R22" s="8">
        <f t="shared" si="5"/>
        <v>5903.8360277499733</v>
      </c>
      <c r="U22" s="8">
        <f t="shared" si="2"/>
        <v>601.30232766148595</v>
      </c>
    </row>
    <row r="23" spans="1:21" x14ac:dyDescent="0.25">
      <c r="A23" s="3" t="s">
        <v>13</v>
      </c>
      <c r="B23" s="29">
        <f t="shared" si="3"/>
        <v>43914</v>
      </c>
      <c r="C23" s="3">
        <v>63924</v>
      </c>
      <c r="D23" s="3">
        <f t="shared" si="4"/>
        <v>4789</v>
      </c>
      <c r="E23" s="3">
        <v>6077</v>
      </c>
      <c r="F23" s="3">
        <f t="shared" si="6"/>
        <v>601</v>
      </c>
      <c r="G23" s="3"/>
      <c r="R23" s="8">
        <f t="shared" si="5"/>
        <v>5718.6036796782209</v>
      </c>
      <c r="U23" s="8">
        <f t="shared" si="2"/>
        <v>685.39582978417423</v>
      </c>
    </row>
    <row r="24" spans="1:21" x14ac:dyDescent="0.25">
      <c r="A24" s="3" t="s">
        <v>7</v>
      </c>
      <c r="B24" s="29">
        <f t="shared" si="3"/>
        <v>43915</v>
      </c>
      <c r="C24" s="6">
        <v>69173</v>
      </c>
      <c r="D24" s="3">
        <f t="shared" si="4"/>
        <v>5249</v>
      </c>
      <c r="E24" s="6">
        <v>6820</v>
      </c>
      <c r="F24" s="3">
        <f t="shared" si="6"/>
        <v>743</v>
      </c>
      <c r="G24" s="3"/>
      <c r="R24" s="8">
        <f t="shared" si="5"/>
        <v>5539.1829806107598</v>
      </c>
      <c r="U24" s="8">
        <f t="shared" si="2"/>
        <v>781.25000000000136</v>
      </c>
    </row>
    <row r="25" spans="1:21" x14ac:dyDescent="0.25">
      <c r="A25" s="3" t="s">
        <v>8</v>
      </c>
      <c r="B25" s="29">
        <f t="shared" si="3"/>
        <v>43916</v>
      </c>
      <c r="C25" s="3">
        <v>74383</v>
      </c>
      <c r="D25" s="3">
        <f t="shared" si="4"/>
        <v>5210</v>
      </c>
      <c r="E25" s="3">
        <v>7505</v>
      </c>
      <c r="F25" s="3">
        <f t="shared" si="6"/>
        <v>685</v>
      </c>
      <c r="G25" s="3"/>
      <c r="R25" s="8">
        <f t="shared" si="5"/>
        <v>5365.3915905594586</v>
      </c>
      <c r="U25" s="8">
        <f t="shared" si="2"/>
        <v>890.50959456843657</v>
      </c>
    </row>
    <row r="26" spans="1:21" x14ac:dyDescent="0.25">
      <c r="A26" s="3" t="s">
        <v>9</v>
      </c>
      <c r="B26" s="29">
        <f t="shared" si="3"/>
        <v>43917</v>
      </c>
      <c r="C26" s="3">
        <v>80536</v>
      </c>
      <c r="D26" s="3">
        <f t="shared" si="4"/>
        <v>6153</v>
      </c>
      <c r="E26" s="3">
        <v>8165</v>
      </c>
      <c r="F26" s="3">
        <f t="shared" si="6"/>
        <v>660</v>
      </c>
      <c r="G26" s="3"/>
      <c r="R26" s="8">
        <f t="shared" si="5"/>
        <v>5197.0528904376442</v>
      </c>
      <c r="T26" s="9">
        <v>0.8</v>
      </c>
      <c r="U26" s="8">
        <f t="shared" si="2"/>
        <v>1015.049392663603</v>
      </c>
    </row>
    <row r="27" spans="1:21" x14ac:dyDescent="0.25">
      <c r="A27" s="5" t="s">
        <v>10</v>
      </c>
      <c r="B27" s="29">
        <f t="shared" si="3"/>
        <v>43918</v>
      </c>
      <c r="C27" s="3">
        <v>86495</v>
      </c>
      <c r="D27" s="3">
        <f t="shared" si="4"/>
        <v>5959</v>
      </c>
      <c r="E27" s="3">
        <v>9136</v>
      </c>
      <c r="F27" s="3">
        <f t="shared" si="6"/>
        <v>971</v>
      </c>
      <c r="G27" s="3"/>
      <c r="R27" s="8">
        <f t="shared" si="5"/>
        <v>5033.9958025673131</v>
      </c>
      <c r="T27" s="7">
        <f>POWER(T26,1/7)</f>
        <v>0.96862508592699736</v>
      </c>
      <c r="U27" s="8">
        <f t="shared" ref="U27:U58" si="7">U26*$T$27</f>
        <v>983.20230518892902</v>
      </c>
    </row>
    <row r="28" spans="1:21" x14ac:dyDescent="0.25">
      <c r="A28" s="5" t="s">
        <v>11</v>
      </c>
      <c r="B28" s="29">
        <f t="shared" si="3"/>
        <v>43919</v>
      </c>
      <c r="C28" s="3">
        <v>92469</v>
      </c>
      <c r="D28" s="3">
        <f t="shared" si="4"/>
        <v>5974</v>
      </c>
      <c r="E28" s="3">
        <v>10023</v>
      </c>
      <c r="F28" s="3">
        <f t="shared" si="6"/>
        <v>887</v>
      </c>
      <c r="G28" s="3"/>
      <c r="R28" s="8">
        <f t="shared" si="5"/>
        <v>4876.054616817908</v>
      </c>
      <c r="U28" s="8">
        <f t="shared" si="7"/>
        <v>952.35441734724827</v>
      </c>
    </row>
    <row r="29" spans="1:21" x14ac:dyDescent="0.25">
      <c r="A29" s="3" t="s">
        <v>12</v>
      </c>
      <c r="B29" s="29">
        <f t="shared" si="3"/>
        <v>43920</v>
      </c>
      <c r="C29" s="3">
        <v>97686</v>
      </c>
      <c r="D29" s="3">
        <f t="shared" si="4"/>
        <v>5217</v>
      </c>
      <c r="E29" s="3">
        <v>10781</v>
      </c>
      <c r="F29" s="3">
        <f t="shared" si="6"/>
        <v>758</v>
      </c>
      <c r="G29" s="3"/>
      <c r="R29" s="8">
        <f t="shared" si="5"/>
        <v>4723.0688221999781</v>
      </c>
      <c r="U29" s="8">
        <f t="shared" si="7"/>
        <v>922.47437933593392</v>
      </c>
    </row>
    <row r="30" spans="1:21" x14ac:dyDescent="0.25">
      <c r="A30" s="3" t="s">
        <v>13</v>
      </c>
      <c r="B30" s="29">
        <f t="shared" si="3"/>
        <v>43921</v>
      </c>
      <c r="C30" s="3">
        <v>101736</v>
      </c>
      <c r="D30" s="3">
        <f t="shared" si="4"/>
        <v>4050</v>
      </c>
      <c r="E30" s="3">
        <v>11591</v>
      </c>
      <c r="F30" s="3">
        <f t="shared" si="6"/>
        <v>810</v>
      </c>
      <c r="G30" s="3"/>
      <c r="R30" s="8">
        <f t="shared" si="5"/>
        <v>4574.8829437425757</v>
      </c>
      <c r="U30" s="8">
        <f t="shared" si="7"/>
        <v>893.53182494972259</v>
      </c>
    </row>
    <row r="31" spans="1:21" x14ac:dyDescent="0.25">
      <c r="A31" s="3" t="s">
        <v>7</v>
      </c>
      <c r="B31" s="29">
        <f t="shared" si="3"/>
        <v>43922</v>
      </c>
      <c r="C31" s="6">
        <v>105789</v>
      </c>
      <c r="D31" s="3">
        <f t="shared" si="4"/>
        <v>4053</v>
      </c>
      <c r="E31" s="6">
        <v>12430</v>
      </c>
      <c r="F31" s="3">
        <f t="shared" si="6"/>
        <v>839</v>
      </c>
      <c r="G31" s="3"/>
      <c r="R31" s="8">
        <f t="shared" si="5"/>
        <v>4431.3463844886073</v>
      </c>
      <c r="U31" s="8">
        <f t="shared" si="7"/>
        <v>865.49734072043179</v>
      </c>
    </row>
    <row r="32" spans="1:21" x14ac:dyDescent="0.25">
      <c r="A32" s="3" t="s">
        <v>8</v>
      </c>
      <c r="B32" s="29">
        <f t="shared" si="3"/>
        <v>43923</v>
      </c>
      <c r="C32" s="3">
        <v>110571</v>
      </c>
      <c r="D32" s="3">
        <f t="shared" si="4"/>
        <v>4782</v>
      </c>
      <c r="E32" s="3">
        <v>13157</v>
      </c>
      <c r="F32" s="3">
        <f t="shared" si="6"/>
        <v>727</v>
      </c>
      <c r="G32" s="3"/>
      <c r="R32" s="8">
        <f t="shared" si="5"/>
        <v>4292.3132724475663</v>
      </c>
      <c r="U32" s="8">
        <f t="shared" si="7"/>
        <v>838.34243602491597</v>
      </c>
    </row>
    <row r="33" spans="1:21" x14ac:dyDescent="0.25">
      <c r="A33" s="3" t="s">
        <v>9</v>
      </c>
      <c r="B33" s="29">
        <f t="shared" si="3"/>
        <v>43924</v>
      </c>
      <c r="C33" s="3">
        <v>115239</v>
      </c>
      <c r="D33" s="3">
        <f t="shared" si="4"/>
        <v>4668</v>
      </c>
      <c r="E33" s="3">
        <v>13917</v>
      </c>
      <c r="F33" s="3">
        <f t="shared" si="6"/>
        <v>760</v>
      </c>
      <c r="G33" s="3"/>
      <c r="R33" s="8">
        <f t="shared" si="5"/>
        <v>4157.6423123501154</v>
      </c>
      <c r="U33" s="8">
        <f t="shared" si="7"/>
        <v>812.03951413088248</v>
      </c>
    </row>
    <row r="34" spans="1:21" x14ac:dyDescent="0.25">
      <c r="A34" s="5" t="s">
        <v>10</v>
      </c>
      <c r="B34" s="29">
        <f t="shared" si="3"/>
        <v>43925</v>
      </c>
      <c r="C34" s="3">
        <v>119824</v>
      </c>
      <c r="D34" s="3">
        <f t="shared" si="4"/>
        <v>4585</v>
      </c>
      <c r="E34" s="3">
        <v>14681</v>
      </c>
      <c r="F34" s="3">
        <f t="shared" si="6"/>
        <v>764</v>
      </c>
      <c r="G34" s="3"/>
      <c r="R34" s="8">
        <f t="shared" si="5"/>
        <v>4027.1966420538506</v>
      </c>
      <c r="U34" s="8">
        <f t="shared" si="7"/>
        <v>786.56184415114319</v>
      </c>
    </row>
    <row r="35" spans="1:21" x14ac:dyDescent="0.25">
      <c r="A35" s="5" t="s">
        <v>11</v>
      </c>
      <c r="B35" s="29">
        <f t="shared" si="3"/>
        <v>43926</v>
      </c>
      <c r="C35" s="3">
        <v>124629</v>
      </c>
      <c r="D35" s="3">
        <f t="shared" si="4"/>
        <v>4805</v>
      </c>
      <c r="E35" s="3">
        <v>15362</v>
      </c>
      <c r="F35" s="3">
        <f t="shared" si="6"/>
        <v>681</v>
      </c>
      <c r="G35" s="3"/>
      <c r="R35" s="8">
        <f t="shared" si="5"/>
        <v>3900.8436934543265</v>
      </c>
      <c r="U35" s="8">
        <f t="shared" si="7"/>
        <v>761.88353387779853</v>
      </c>
    </row>
    <row r="36" spans="1:21" x14ac:dyDescent="0.25">
      <c r="A36" s="3" t="s">
        <v>12</v>
      </c>
      <c r="B36" s="29">
        <f t="shared" si="3"/>
        <v>43927</v>
      </c>
      <c r="C36" s="3">
        <v>128945</v>
      </c>
      <c r="D36" s="3">
        <f t="shared" si="4"/>
        <v>4316</v>
      </c>
      <c r="E36" s="3">
        <v>15889</v>
      </c>
      <c r="F36" s="3">
        <f t="shared" si="6"/>
        <v>527</v>
      </c>
      <c r="G36" s="3"/>
      <c r="R36" s="8">
        <f t="shared" si="5"/>
        <v>3778.455057759983</v>
      </c>
      <c r="U36" s="8">
        <f t="shared" si="7"/>
        <v>737.979503468747</v>
      </c>
    </row>
    <row r="37" spans="1:21" x14ac:dyDescent="0.25">
      <c r="A37" s="3" t="s">
        <v>13</v>
      </c>
      <c r="B37" s="29">
        <f t="shared" si="3"/>
        <v>43928</v>
      </c>
      <c r="C37" s="3">
        <v>132544</v>
      </c>
      <c r="D37" s="3">
        <f t="shared" si="4"/>
        <v>3599</v>
      </c>
      <c r="E37" s="3">
        <v>16525</v>
      </c>
      <c r="F37" s="3">
        <f t="shared" si="6"/>
        <v>636</v>
      </c>
      <c r="G37" s="3"/>
      <c r="R37" s="8">
        <f t="shared" si="5"/>
        <v>3659.9063549940615</v>
      </c>
      <c r="U37" s="8">
        <f t="shared" si="7"/>
        <v>714.82545995977796</v>
      </c>
    </row>
    <row r="38" spans="1:21" x14ac:dyDescent="0.25">
      <c r="A38" s="3" t="s">
        <v>7</v>
      </c>
      <c r="B38" s="29">
        <f t="shared" si="3"/>
        <v>43929</v>
      </c>
      <c r="C38" s="6">
        <v>135583</v>
      </c>
      <c r="D38" s="3">
        <f t="shared" si="4"/>
        <v>3039</v>
      </c>
      <c r="E38" s="6">
        <v>17129</v>
      </c>
      <c r="F38" s="3">
        <f t="shared" si="6"/>
        <v>604</v>
      </c>
      <c r="G38" s="3"/>
      <c r="R38" s="8">
        <f t="shared" si="5"/>
        <v>3545.0771075908865</v>
      </c>
      <c r="U38" s="8">
        <f t="shared" si="7"/>
        <v>692.39787257634532</v>
      </c>
    </row>
    <row r="39" spans="1:21" x14ac:dyDescent="0.25">
      <c r="A39" s="3" t="s">
        <v>8</v>
      </c>
      <c r="B39" s="29">
        <f t="shared" si="3"/>
        <v>43930</v>
      </c>
      <c r="C39" s="3">
        <v>139419</v>
      </c>
      <c r="D39" s="3">
        <f t="shared" si="4"/>
        <v>3836</v>
      </c>
      <c r="E39" s="3">
        <v>17669</v>
      </c>
      <c r="F39" s="3">
        <f t="shared" si="6"/>
        <v>540</v>
      </c>
      <c r="G39" s="3"/>
      <c r="R39" s="8">
        <f t="shared" si="5"/>
        <v>3433.8506179580536</v>
      </c>
      <c r="U39" s="8">
        <f t="shared" si="7"/>
        <v>670.67394881993266</v>
      </c>
    </row>
    <row r="40" spans="1:21" x14ac:dyDescent="0.25">
      <c r="A40" s="3" t="s">
        <v>9</v>
      </c>
      <c r="B40" s="29">
        <f t="shared" si="3"/>
        <v>43931</v>
      </c>
      <c r="C40" s="3">
        <v>143623</v>
      </c>
      <c r="D40" s="3">
        <f t="shared" si="4"/>
        <v>4204</v>
      </c>
      <c r="E40" s="3">
        <v>18281</v>
      </c>
      <c r="F40" s="3">
        <f t="shared" si="6"/>
        <v>612</v>
      </c>
      <c r="G40" s="3"/>
      <c r="R40" s="8">
        <f t="shared" si="5"/>
        <v>3326.1138498800929</v>
      </c>
      <c r="U40" s="8">
        <f t="shared" si="7"/>
        <v>649.63161130470587</v>
      </c>
    </row>
    <row r="41" spans="1:21" x14ac:dyDescent="0.25">
      <c r="A41" s="5" t="s">
        <v>10</v>
      </c>
      <c r="B41" s="29">
        <f t="shared" si="3"/>
        <v>43932</v>
      </c>
      <c r="C41" s="3">
        <v>147574</v>
      </c>
      <c r="D41" s="3">
        <f t="shared" si="4"/>
        <v>3951</v>
      </c>
      <c r="E41" s="3">
        <v>18851</v>
      </c>
      <c r="F41" s="3">
        <f t="shared" si="6"/>
        <v>570</v>
      </c>
      <c r="G41" s="3"/>
      <c r="R41" s="8">
        <f t="shared" si="5"/>
        <v>3221.757313643081</v>
      </c>
      <c r="U41" s="8">
        <f t="shared" si="7"/>
        <v>629.24947532091448</v>
      </c>
    </row>
    <row r="42" spans="1:21" x14ac:dyDescent="0.25">
      <c r="A42" s="5" t="s">
        <v>11</v>
      </c>
      <c r="B42" s="29">
        <f t="shared" si="3"/>
        <v>43933</v>
      </c>
      <c r="C42" s="3">
        <v>152268</v>
      </c>
      <c r="D42" s="3">
        <f t="shared" si="4"/>
        <v>4694</v>
      </c>
      <c r="E42" s="3">
        <v>19470</v>
      </c>
      <c r="F42" s="3">
        <f t="shared" si="6"/>
        <v>619</v>
      </c>
      <c r="G42" s="3"/>
      <c r="R42" s="8">
        <f t="shared" si="5"/>
        <v>3120.6749547634618</v>
      </c>
      <c r="U42" s="8">
        <f t="shared" si="7"/>
        <v>609.50682710223884</v>
      </c>
    </row>
    <row r="43" spans="1:21" x14ac:dyDescent="0.25">
      <c r="A43" s="3" t="s">
        <v>12</v>
      </c>
      <c r="B43" s="29">
        <f t="shared" si="3"/>
        <v>43934</v>
      </c>
      <c r="C43" s="3">
        <v>156360</v>
      </c>
      <c r="D43" s="3">
        <f t="shared" si="4"/>
        <v>4092</v>
      </c>
      <c r="E43" s="3">
        <v>19901</v>
      </c>
      <c r="F43" s="3">
        <f t="shared" si="6"/>
        <v>431</v>
      </c>
      <c r="G43" s="3"/>
      <c r="R43" s="8">
        <f t="shared" si="5"/>
        <v>3022.7640462079867</v>
      </c>
      <c r="U43" s="8">
        <f t="shared" si="7"/>
        <v>590.3836027749976</v>
      </c>
    </row>
    <row r="44" spans="1:21" x14ac:dyDescent="0.25">
      <c r="A44" s="3" t="s">
        <v>13</v>
      </c>
      <c r="B44" s="29">
        <f t="shared" si="3"/>
        <v>43935</v>
      </c>
      <c r="C44" s="3">
        <v>159513</v>
      </c>
      <c r="D44" s="3">
        <f t="shared" si="4"/>
        <v>3153</v>
      </c>
      <c r="E44" s="3">
        <v>20465</v>
      </c>
      <c r="F44" s="3">
        <f t="shared" si="6"/>
        <v>564</v>
      </c>
      <c r="G44" s="3"/>
      <c r="R44" s="8">
        <f t="shared" si="5"/>
        <v>2927.9250839952492</v>
      </c>
      <c r="U44" s="8">
        <f t="shared" si="7"/>
        <v>571.8603679678223</v>
      </c>
    </row>
    <row r="45" spans="1:21" x14ac:dyDescent="0.25">
      <c r="A45" s="3" t="s">
        <v>7</v>
      </c>
      <c r="B45" s="29">
        <f t="shared" si="3"/>
        <v>43936</v>
      </c>
      <c r="C45" s="6">
        <v>162485</v>
      </c>
      <c r="D45" s="3">
        <f t="shared" si="4"/>
        <v>2972</v>
      </c>
      <c r="E45" s="6">
        <v>21069</v>
      </c>
      <c r="F45" s="3">
        <f t="shared" si="6"/>
        <v>604</v>
      </c>
      <c r="G45" s="3"/>
      <c r="R45" s="8">
        <f t="shared" si="5"/>
        <v>2836.0616860727091</v>
      </c>
      <c r="U45" s="8">
        <f t="shared" si="7"/>
        <v>553.91829806107626</v>
      </c>
    </row>
    <row r="46" spans="1:21" x14ac:dyDescent="0.25">
      <c r="A46" s="3" t="s">
        <v>8</v>
      </c>
      <c r="B46" s="29">
        <f t="shared" si="3"/>
        <v>43937</v>
      </c>
      <c r="C46" s="3">
        <v>165152</v>
      </c>
      <c r="D46" s="3">
        <f t="shared" si="4"/>
        <v>2667</v>
      </c>
      <c r="E46" s="3">
        <v>21647</v>
      </c>
      <c r="F46" s="3">
        <f t="shared" si="6"/>
        <v>578</v>
      </c>
      <c r="G46" s="3"/>
      <c r="R46" s="8">
        <f t="shared" si="5"/>
        <v>2747.080494366443</v>
      </c>
      <c r="U46" s="8">
        <f t="shared" si="7"/>
        <v>536.53915905594613</v>
      </c>
    </row>
    <row r="47" spans="1:21" x14ac:dyDescent="0.25">
      <c r="A47" s="3" t="s">
        <v>9</v>
      </c>
      <c r="B47" s="29">
        <f t="shared" si="3"/>
        <v>43938</v>
      </c>
      <c r="C47" s="3">
        <v>168938</v>
      </c>
      <c r="D47" s="3">
        <f t="shared" si="4"/>
        <v>3786</v>
      </c>
      <c r="E47" s="3">
        <v>22172</v>
      </c>
      <c r="F47" s="3">
        <f t="shared" si="6"/>
        <v>525</v>
      </c>
      <c r="G47" s="3"/>
      <c r="R47" s="8">
        <f t="shared" si="5"/>
        <v>2660.8910799040741</v>
      </c>
      <c r="U47" s="8">
        <f t="shared" si="7"/>
        <v>519.70528904376476</v>
      </c>
    </row>
    <row r="48" spans="1:21" x14ac:dyDescent="0.25">
      <c r="A48" s="5" t="s">
        <v>10</v>
      </c>
      <c r="B48" s="29">
        <f t="shared" si="3"/>
        <v>43939</v>
      </c>
      <c r="C48" s="3">
        <v>172431</v>
      </c>
      <c r="D48" s="3">
        <f t="shared" si="4"/>
        <v>3493</v>
      </c>
      <c r="E48" s="3">
        <v>22747</v>
      </c>
      <c r="F48" s="3">
        <f t="shared" si="6"/>
        <v>575</v>
      </c>
      <c r="G48" s="3"/>
      <c r="R48" s="8">
        <f t="shared" si="5"/>
        <v>2577.4058509144647</v>
      </c>
      <c r="U48" s="8">
        <f t="shared" si="7"/>
        <v>503.39958025673167</v>
      </c>
    </row>
    <row r="49" spans="1:21" x14ac:dyDescent="0.25">
      <c r="A49" s="5" t="s">
        <v>11</v>
      </c>
      <c r="B49" s="29">
        <f t="shared" si="3"/>
        <v>43940</v>
      </c>
      <c r="C49" s="3">
        <v>175922</v>
      </c>
      <c r="D49" s="3">
        <f t="shared" si="4"/>
        <v>3491</v>
      </c>
      <c r="E49" s="3">
        <v>23227</v>
      </c>
      <c r="F49" s="3">
        <f t="shared" si="6"/>
        <v>480</v>
      </c>
      <c r="G49" s="3"/>
      <c r="R49" s="8">
        <f t="shared" si="5"/>
        <v>2496.5399638107692</v>
      </c>
      <c r="U49" s="8">
        <f t="shared" si="7"/>
        <v>487.6054616817911</v>
      </c>
    </row>
    <row r="50" spans="1:21" x14ac:dyDescent="0.25">
      <c r="A50" s="3" t="s">
        <v>12</v>
      </c>
      <c r="B50" s="29">
        <f t="shared" si="3"/>
        <v>43941</v>
      </c>
      <c r="C50" s="3">
        <v>178969</v>
      </c>
      <c r="D50" s="3">
        <f t="shared" si="4"/>
        <v>3047</v>
      </c>
      <c r="E50" s="3">
        <v>23660</v>
      </c>
      <c r="F50" s="3">
        <f t="shared" si="6"/>
        <v>433</v>
      </c>
      <c r="G50" s="3"/>
      <c r="R50" s="8">
        <f t="shared" si="5"/>
        <v>2418.2112369663892</v>
      </c>
      <c r="U50" s="8">
        <f t="shared" si="7"/>
        <v>472.3068822199981</v>
      </c>
    </row>
    <row r="51" spans="1:21" x14ac:dyDescent="0.25">
      <c r="A51" s="3" t="s">
        <v>13</v>
      </c>
      <c r="B51" s="29">
        <f t="shared" si="3"/>
        <v>43942</v>
      </c>
      <c r="C51" s="3">
        <v>181225</v>
      </c>
      <c r="D51" s="3">
        <f t="shared" si="4"/>
        <v>2256</v>
      </c>
      <c r="E51" s="3">
        <v>24114</v>
      </c>
      <c r="F51" s="3">
        <f t="shared" si="6"/>
        <v>454</v>
      </c>
      <c r="G51" s="3"/>
      <c r="R51" s="8">
        <f t="shared" si="5"/>
        <v>2342.3400671961995</v>
      </c>
      <c r="U51" s="8">
        <f t="shared" si="7"/>
        <v>457.48829437425786</v>
      </c>
    </row>
    <row r="52" spans="1:21" x14ac:dyDescent="0.25">
      <c r="A52" s="3" t="s">
        <v>7</v>
      </c>
      <c r="B52" s="29">
        <f t="shared" si="3"/>
        <v>43943</v>
      </c>
      <c r="C52" s="6">
        <v>183954</v>
      </c>
      <c r="D52" s="3">
        <f t="shared" si="4"/>
        <v>2729</v>
      </c>
      <c r="E52" s="6">
        <v>24648</v>
      </c>
      <c r="F52" s="3">
        <f t="shared" si="6"/>
        <v>534</v>
      </c>
      <c r="G52" s="3"/>
      <c r="R52" s="8">
        <f t="shared" ref="R52:R66" si="8">R51*$S$20</f>
        <v>2268.8493488581676</v>
      </c>
      <c r="U52" s="8">
        <f t="shared" si="7"/>
        <v>443.13463844886098</v>
      </c>
    </row>
    <row r="53" spans="1:21" x14ac:dyDescent="0.25">
      <c r="A53" s="3" t="s">
        <v>8</v>
      </c>
      <c r="B53" s="29">
        <f t="shared" si="3"/>
        <v>43944</v>
      </c>
      <c r="C53" s="3">
        <v>187327</v>
      </c>
      <c r="D53" s="3">
        <f t="shared" si="4"/>
        <v>3373</v>
      </c>
      <c r="E53" s="3">
        <v>25085</v>
      </c>
      <c r="F53" s="3">
        <f t="shared" si="6"/>
        <v>437</v>
      </c>
      <c r="G53" s="3"/>
      <c r="R53" s="8">
        <f t="shared" si="8"/>
        <v>2197.6643954931546</v>
      </c>
      <c r="U53" s="8">
        <f t="shared" si="7"/>
        <v>429.23132724475687</v>
      </c>
    </row>
    <row r="54" spans="1:21" x14ac:dyDescent="0.25">
      <c r="A54" s="3" t="s">
        <v>9</v>
      </c>
      <c r="B54" s="29">
        <f t="shared" si="3"/>
        <v>43945</v>
      </c>
      <c r="C54" s="3">
        <v>189973</v>
      </c>
      <c r="D54" s="3">
        <f t="shared" si="4"/>
        <v>2646</v>
      </c>
      <c r="E54" s="3">
        <v>25549</v>
      </c>
      <c r="F54" s="3">
        <f t="shared" si="6"/>
        <v>464</v>
      </c>
      <c r="G54" s="3"/>
      <c r="R54" s="8">
        <f t="shared" si="8"/>
        <v>2128.7128639232596</v>
      </c>
      <c r="U54" s="8">
        <f t="shared" si="7"/>
        <v>415.76423123501172</v>
      </c>
    </row>
    <row r="55" spans="1:21" x14ac:dyDescent="0.25">
      <c r="A55" s="5" t="s">
        <v>10</v>
      </c>
      <c r="B55" s="29">
        <f t="shared" si="3"/>
        <v>43946</v>
      </c>
      <c r="C55" s="3">
        <v>192994</v>
      </c>
      <c r="D55" s="3">
        <f t="shared" si="4"/>
        <v>3021</v>
      </c>
      <c r="E55" s="3">
        <v>25969</v>
      </c>
      <c r="F55" s="3">
        <f t="shared" si="6"/>
        <v>420</v>
      </c>
      <c r="G55" s="3"/>
      <c r="R55" s="8">
        <f t="shared" si="8"/>
        <v>2061.9246807315722</v>
      </c>
      <c r="U55" s="8">
        <f t="shared" si="7"/>
        <v>402.71966420538524</v>
      </c>
    </row>
    <row r="56" spans="1:21" x14ac:dyDescent="0.25">
      <c r="A56" s="5" t="s">
        <v>11</v>
      </c>
      <c r="B56" s="29">
        <f t="shared" si="3"/>
        <v>43947</v>
      </c>
      <c r="C56" s="3">
        <v>195351</v>
      </c>
      <c r="D56" s="3">
        <f t="shared" si="4"/>
        <v>2357</v>
      </c>
      <c r="E56" s="3">
        <v>26384</v>
      </c>
      <c r="F56" s="3">
        <f t="shared" si="6"/>
        <v>415</v>
      </c>
      <c r="G56" s="3"/>
      <c r="R56" s="8">
        <f t="shared" si="8"/>
        <v>1997.2319710486156</v>
      </c>
      <c r="U56" s="8">
        <f t="shared" si="7"/>
        <v>390.08436934543283</v>
      </c>
    </row>
    <row r="57" spans="1:21" x14ac:dyDescent="0.25">
      <c r="A57" s="3" t="s">
        <v>12</v>
      </c>
      <c r="B57" s="29">
        <f t="shared" si="3"/>
        <v>43948</v>
      </c>
      <c r="C57" s="3">
        <v>197675</v>
      </c>
      <c r="D57" s="3">
        <f t="shared" si="4"/>
        <v>2324</v>
      </c>
      <c r="E57" s="3">
        <v>26644</v>
      </c>
      <c r="F57" s="3">
        <f t="shared" si="6"/>
        <v>260</v>
      </c>
      <c r="G57" s="3"/>
      <c r="R57" s="8">
        <f t="shared" si="8"/>
        <v>1934.5689895731116</v>
      </c>
      <c r="U57" s="8">
        <f t="shared" si="7"/>
        <v>377.84550577599845</v>
      </c>
    </row>
    <row r="58" spans="1:21" x14ac:dyDescent="0.25">
      <c r="A58" s="3" t="s">
        <v>13</v>
      </c>
      <c r="B58" s="29">
        <f t="shared" si="3"/>
        <v>43949</v>
      </c>
      <c r="C58" s="3">
        <v>199414</v>
      </c>
      <c r="D58" s="3">
        <f t="shared" si="4"/>
        <v>1739</v>
      </c>
      <c r="E58" s="3">
        <v>26977</v>
      </c>
      <c r="F58" s="3">
        <f t="shared" si="6"/>
        <v>333</v>
      </c>
      <c r="G58" s="3"/>
      <c r="R58" s="8">
        <f t="shared" si="8"/>
        <v>1873.8720537569598</v>
      </c>
      <c r="U58" s="8">
        <f t="shared" si="7"/>
        <v>365.99063549940627</v>
      </c>
    </row>
    <row r="59" spans="1:21" x14ac:dyDescent="0.25">
      <c r="A59" s="3" t="s">
        <v>7</v>
      </c>
      <c r="B59" s="29">
        <f t="shared" si="3"/>
        <v>43950</v>
      </c>
      <c r="C59" s="6">
        <v>201505</v>
      </c>
      <c r="D59" s="3">
        <f t="shared" si="4"/>
        <v>2091</v>
      </c>
      <c r="E59" s="6">
        <v>27359</v>
      </c>
      <c r="F59" s="3">
        <f t="shared" si="6"/>
        <v>382</v>
      </c>
      <c r="G59" s="3"/>
      <c r="R59" s="8">
        <f t="shared" si="8"/>
        <v>1815.0794790865341</v>
      </c>
      <c r="U59" s="8">
        <f t="shared" ref="U59:U73" si="9">U58*$T$27</f>
        <v>354.50771075908875</v>
      </c>
    </row>
    <row r="60" spans="1:21" x14ac:dyDescent="0.25">
      <c r="A60" s="3" t="s">
        <v>8</v>
      </c>
      <c r="B60" s="29">
        <f t="shared" si="3"/>
        <v>43951</v>
      </c>
      <c r="C60" s="3">
        <v>203591</v>
      </c>
      <c r="D60" s="3">
        <f t="shared" si="4"/>
        <v>2086</v>
      </c>
      <c r="E60" s="3">
        <v>27682</v>
      </c>
      <c r="F60" s="3">
        <f t="shared" si="6"/>
        <v>323</v>
      </c>
      <c r="G60" s="3"/>
      <c r="R60" s="8">
        <f t="shared" si="8"/>
        <v>1758.1315163945237</v>
      </c>
      <c r="U60" s="8">
        <f t="shared" si="9"/>
        <v>343.38506179580548</v>
      </c>
    </row>
    <row r="61" spans="1:21" x14ac:dyDescent="0.25">
      <c r="A61" s="3" t="s">
        <v>9</v>
      </c>
      <c r="B61" s="29">
        <f t="shared" si="3"/>
        <v>43952</v>
      </c>
      <c r="C61" s="3">
        <v>205463</v>
      </c>
      <c r="D61" s="3">
        <f t="shared" si="4"/>
        <v>1872</v>
      </c>
      <c r="E61" s="3">
        <v>27967</v>
      </c>
      <c r="F61" s="3">
        <f t="shared" si="6"/>
        <v>285</v>
      </c>
      <c r="G61" s="3"/>
      <c r="R61" s="8">
        <f t="shared" si="8"/>
        <v>1702.9702911386078</v>
      </c>
      <c r="U61" s="8">
        <f t="shared" si="9"/>
        <v>332.61138498800938</v>
      </c>
    </row>
    <row r="62" spans="1:21" x14ac:dyDescent="0.25">
      <c r="A62" s="5" t="s">
        <v>10</v>
      </c>
      <c r="B62" s="29">
        <f t="shared" si="3"/>
        <v>43953</v>
      </c>
      <c r="C62" s="3">
        <v>207428</v>
      </c>
      <c r="D62" s="3">
        <f t="shared" si="4"/>
        <v>1965</v>
      </c>
      <c r="E62" s="3">
        <v>28236</v>
      </c>
      <c r="F62" s="3">
        <f t="shared" si="6"/>
        <v>269</v>
      </c>
      <c r="G62" s="3"/>
      <c r="R62" s="8">
        <f t="shared" si="8"/>
        <v>1649.5397445852577</v>
      </c>
      <c r="U62" s="8">
        <f t="shared" si="9"/>
        <v>322.17573136430821</v>
      </c>
    </row>
    <row r="63" spans="1:21" x14ac:dyDescent="0.25">
      <c r="A63" s="5" t="s">
        <v>11</v>
      </c>
      <c r="B63" s="29">
        <f t="shared" si="3"/>
        <v>43954</v>
      </c>
      <c r="C63" s="3">
        <v>209328</v>
      </c>
      <c r="D63" s="3">
        <f t="shared" si="4"/>
        <v>1900</v>
      </c>
      <c r="E63" s="3">
        <v>28710</v>
      </c>
      <c r="F63" s="3">
        <f t="shared" si="6"/>
        <v>474</v>
      </c>
      <c r="G63" s="3"/>
      <c r="R63" s="8">
        <f t="shared" si="8"/>
        <v>1597.7855768388924</v>
      </c>
      <c r="U63" s="8">
        <f t="shared" si="9"/>
        <v>312.06749547634627</v>
      </c>
    </row>
    <row r="64" spans="1:21" x14ac:dyDescent="0.25">
      <c r="A64" s="3" t="s">
        <v>12</v>
      </c>
      <c r="B64" s="29">
        <f t="shared" si="3"/>
        <v>43955</v>
      </c>
      <c r="C64" s="3">
        <v>210717</v>
      </c>
      <c r="D64" s="3">
        <f t="shared" si="4"/>
        <v>1389</v>
      </c>
      <c r="E64" s="3">
        <v>28884</v>
      </c>
      <c r="F64" s="3">
        <f t="shared" si="6"/>
        <v>174</v>
      </c>
      <c r="G64" s="3"/>
      <c r="R64" s="8">
        <f t="shared" si="8"/>
        <v>1547.6551916584892</v>
      </c>
      <c r="U64" s="8">
        <f t="shared" si="9"/>
        <v>302.27640462079876</v>
      </c>
    </row>
    <row r="65" spans="1:21" x14ac:dyDescent="0.25">
      <c r="A65" s="3" t="s">
        <v>13</v>
      </c>
      <c r="B65" s="29">
        <f t="shared" si="3"/>
        <v>43956</v>
      </c>
      <c r="C65" s="3">
        <v>211938</v>
      </c>
      <c r="D65" s="3">
        <f t="shared" si="4"/>
        <v>1221</v>
      </c>
      <c r="E65" s="3">
        <v>29079</v>
      </c>
      <c r="F65" s="3">
        <f t="shared" si="6"/>
        <v>195</v>
      </c>
      <c r="G65" s="3"/>
      <c r="R65" s="8">
        <f t="shared" si="8"/>
        <v>1499.0976430055678</v>
      </c>
      <c r="U65" s="8">
        <f t="shared" si="9"/>
        <v>292.79250839952505</v>
      </c>
    </row>
    <row r="66" spans="1:21" x14ac:dyDescent="0.25">
      <c r="A66" s="3" t="s">
        <v>7</v>
      </c>
      <c r="B66" s="29">
        <f t="shared" si="3"/>
        <v>43957</v>
      </c>
      <c r="C66" s="6">
        <v>213013</v>
      </c>
      <c r="D66" s="3">
        <f t="shared" si="4"/>
        <v>1075</v>
      </c>
      <c r="E66" s="6">
        <v>29315</v>
      </c>
      <c r="F66" s="3">
        <f t="shared" si="6"/>
        <v>236</v>
      </c>
      <c r="G66" s="3"/>
      <c r="R66" s="8">
        <f t="shared" si="8"/>
        <v>1452.0635832692274</v>
      </c>
      <c r="S66" s="9">
        <v>0.75</v>
      </c>
      <c r="U66" s="8">
        <f t="shared" si="9"/>
        <v>283.60616860727106</v>
      </c>
    </row>
    <row r="67" spans="1:21" x14ac:dyDescent="0.25">
      <c r="A67" s="3" t="s">
        <v>8</v>
      </c>
      <c r="B67" s="29">
        <f t="shared" si="3"/>
        <v>43958</v>
      </c>
      <c r="C67" s="3">
        <v>214457</v>
      </c>
      <c r="D67" s="3">
        <f t="shared" si="4"/>
        <v>1444</v>
      </c>
      <c r="E67" s="3">
        <v>29684</v>
      </c>
      <c r="F67" s="3">
        <f t="shared" si="6"/>
        <v>369</v>
      </c>
      <c r="G67" s="3"/>
      <c r="R67" s="8">
        <f>R66*$S$67</f>
        <v>1393.5971285408605</v>
      </c>
      <c r="S67" s="7">
        <f>POWER(S66,1/7)</f>
        <v>0.95973560978870265</v>
      </c>
      <c r="U67" s="8">
        <f t="shared" si="9"/>
        <v>274.70804943664444</v>
      </c>
    </row>
    <row r="68" spans="1:21" x14ac:dyDescent="0.25">
      <c r="A68" s="3" t="s">
        <v>9</v>
      </c>
      <c r="B68" s="29">
        <f t="shared" si="3"/>
        <v>43959</v>
      </c>
      <c r="C68" s="3">
        <v>215858</v>
      </c>
      <c r="D68" s="3">
        <f t="shared" si="4"/>
        <v>1401</v>
      </c>
      <c r="E68" s="3">
        <v>29958</v>
      </c>
      <c r="F68" s="3">
        <f t="shared" si="6"/>
        <v>274</v>
      </c>
      <c r="G68" s="3"/>
      <c r="R68" s="8">
        <f t="shared" ref="R68:R115" si="10">R67*$S$67</f>
        <v>1337.4847899599476</v>
      </c>
      <c r="U68" s="8">
        <f t="shared" si="9"/>
        <v>266.08910799040757</v>
      </c>
    </row>
    <row r="69" spans="1:21" x14ac:dyDescent="0.25">
      <c r="A69" s="5" t="s">
        <v>10</v>
      </c>
      <c r="B69" s="29">
        <f t="shared" si="3"/>
        <v>43960</v>
      </c>
      <c r="C69" s="3">
        <v>217185</v>
      </c>
      <c r="D69" s="3">
        <f t="shared" si="4"/>
        <v>1327</v>
      </c>
      <c r="E69" s="3">
        <v>30201</v>
      </c>
      <c r="F69" s="3">
        <f t="shared" si="6"/>
        <v>243</v>
      </c>
      <c r="G69" s="3"/>
      <c r="R69" s="8">
        <f t="shared" si="10"/>
        <v>1283.6317804753253</v>
      </c>
      <c r="U69" s="8">
        <f t="shared" si="9"/>
        <v>257.74058509144663</v>
      </c>
    </row>
    <row r="70" spans="1:21" x14ac:dyDescent="0.25">
      <c r="A70" s="5" t="s">
        <v>11</v>
      </c>
      <c r="B70" s="29">
        <f t="shared" si="3"/>
        <v>43961</v>
      </c>
      <c r="C70" s="3">
        <v>218268</v>
      </c>
      <c r="D70" s="3">
        <f t="shared" si="4"/>
        <v>1083</v>
      </c>
      <c r="E70" s="3">
        <v>30395</v>
      </c>
      <c r="F70" s="3">
        <f t="shared" si="6"/>
        <v>194</v>
      </c>
      <c r="G70" s="3"/>
      <c r="R70" s="8">
        <f t="shared" si="10"/>
        <v>1231.9471295786443</v>
      </c>
      <c r="U70" s="8">
        <f t="shared" si="9"/>
        <v>249.65399638107706</v>
      </c>
    </row>
    <row r="71" spans="1:21" x14ac:dyDescent="0.25">
      <c r="A71" s="3" t="s">
        <v>12</v>
      </c>
      <c r="B71" s="29">
        <f t="shared" si="3"/>
        <v>43962</v>
      </c>
      <c r="C71" s="3">
        <v>219070</v>
      </c>
      <c r="D71" s="3">
        <f t="shared" si="4"/>
        <v>802</v>
      </c>
      <c r="E71" s="3">
        <v>30560</v>
      </c>
      <c r="F71" s="3">
        <f t="shared" si="6"/>
        <v>165</v>
      </c>
      <c r="G71" s="3"/>
      <c r="R71" s="8">
        <f t="shared" si="10"/>
        <v>1182.343529633602</v>
      </c>
      <c r="U71" s="8">
        <f t="shared" si="9"/>
        <v>241.82112369663906</v>
      </c>
    </row>
    <row r="72" spans="1:21" x14ac:dyDescent="0.25">
      <c r="A72" s="3" t="s">
        <v>13</v>
      </c>
      <c r="B72" s="29">
        <f t="shared" si="3"/>
        <v>43963</v>
      </c>
      <c r="C72" s="3">
        <v>219814</v>
      </c>
      <c r="D72" s="3">
        <f t="shared" si="4"/>
        <v>744</v>
      </c>
      <c r="E72" s="3">
        <v>30739</v>
      </c>
      <c r="F72" s="3">
        <f t="shared" si="6"/>
        <v>179</v>
      </c>
      <c r="G72" s="3"/>
      <c r="R72" s="8">
        <f t="shared" si="10"/>
        <v>1134.7371883926321</v>
      </c>
      <c r="U72" s="8">
        <f t="shared" si="9"/>
        <v>234.23400671962008</v>
      </c>
    </row>
    <row r="73" spans="1:21" x14ac:dyDescent="0.25">
      <c r="A73" s="3" t="s">
        <v>7</v>
      </c>
      <c r="B73" s="29">
        <f t="shared" si="3"/>
        <v>43964</v>
      </c>
      <c r="C73" s="6">
        <v>221213</v>
      </c>
      <c r="D73" s="3">
        <f t="shared" si="4"/>
        <v>1399</v>
      </c>
      <c r="E73" s="6">
        <v>30911</v>
      </c>
      <c r="F73" s="3">
        <f t="shared" si="6"/>
        <v>172</v>
      </c>
      <c r="G73" s="3"/>
      <c r="R73" s="8">
        <f t="shared" si="10"/>
        <v>1089.0476874519206</v>
      </c>
      <c r="T73" s="9">
        <v>0.75</v>
      </c>
      <c r="U73" s="8">
        <f t="shared" si="9"/>
        <v>226.88493488581688</v>
      </c>
    </row>
    <row r="74" spans="1:21" x14ac:dyDescent="0.25">
      <c r="A74" s="3" t="s">
        <v>8</v>
      </c>
      <c r="B74" s="29">
        <f t="shared" si="3"/>
        <v>43965</v>
      </c>
      <c r="C74" s="3">
        <v>222101</v>
      </c>
      <c r="D74" s="3">
        <f t="shared" si="4"/>
        <v>888</v>
      </c>
      <c r="E74" s="3">
        <v>31106</v>
      </c>
      <c r="F74" s="3">
        <f t="shared" si="6"/>
        <v>195</v>
      </c>
      <c r="G74" s="3"/>
      <c r="R74" s="8">
        <f t="shared" si="10"/>
        <v>1045.1978464056456</v>
      </c>
      <c r="T74" s="7">
        <f>POWER(T73,1/7)</f>
        <v>0.95973560978870265</v>
      </c>
      <c r="U74" s="8">
        <f>U73*$T$74</f>
        <v>217.74955133450956</v>
      </c>
    </row>
    <row r="75" spans="1:21" x14ac:dyDescent="0.25">
      <c r="A75" s="3" t="s">
        <v>9</v>
      </c>
      <c r="B75" s="29">
        <f t="shared" si="3"/>
        <v>43966</v>
      </c>
      <c r="C75" s="3">
        <v>223093</v>
      </c>
      <c r="D75" s="3">
        <f t="shared" si="4"/>
        <v>992</v>
      </c>
      <c r="E75" s="3">
        <v>31368</v>
      </c>
      <c r="F75" s="3">
        <f t="shared" si="6"/>
        <v>262</v>
      </c>
      <c r="G75" s="3"/>
      <c r="R75" s="8">
        <f t="shared" si="10"/>
        <v>1003.1135924699611</v>
      </c>
      <c r="U75" s="8">
        <f t="shared" ref="U75:U175" si="11">U74*$T$74</f>
        <v>208.98199843124195</v>
      </c>
    </row>
    <row r="76" spans="1:21" x14ac:dyDescent="0.25">
      <c r="A76" s="5" t="s">
        <v>10</v>
      </c>
      <c r="B76" s="29">
        <f t="shared" si="3"/>
        <v>43967</v>
      </c>
      <c r="C76" s="3">
        <v>223882</v>
      </c>
      <c r="D76" s="3">
        <f t="shared" si="4"/>
        <v>789</v>
      </c>
      <c r="E76" s="3">
        <v>31610</v>
      </c>
      <c r="F76" s="3">
        <f t="shared" si="6"/>
        <v>242</v>
      </c>
      <c r="G76" s="3"/>
      <c r="R76" s="8">
        <f t="shared" si="10"/>
        <v>962.72383535649431</v>
      </c>
      <c r="U76" s="8">
        <f t="shared" si="11"/>
        <v>200.56746569926969</v>
      </c>
    </row>
    <row r="77" spans="1:21" x14ac:dyDescent="0.25">
      <c r="A77" s="5" t="s">
        <v>11</v>
      </c>
      <c r="B77" s="29">
        <f t="shared" si="3"/>
        <v>43968</v>
      </c>
      <c r="C77" s="3">
        <v>224757</v>
      </c>
      <c r="D77" s="3">
        <f t="shared" si="4"/>
        <v>875</v>
      </c>
      <c r="E77" s="3">
        <v>31763</v>
      </c>
      <c r="F77" s="3">
        <f t="shared" si="6"/>
        <v>153</v>
      </c>
      <c r="G77" s="3"/>
      <c r="R77" s="8">
        <f t="shared" si="10"/>
        <v>923.96034718398369</v>
      </c>
      <c r="U77" s="8">
        <f t="shared" si="11"/>
        <v>192.49173899666329</v>
      </c>
    </row>
    <row r="78" spans="1:21" x14ac:dyDescent="0.25">
      <c r="A78" s="3" t="s">
        <v>12</v>
      </c>
      <c r="B78" s="29">
        <f t="shared" si="3"/>
        <v>43969</v>
      </c>
      <c r="C78" s="3">
        <v>225432</v>
      </c>
      <c r="D78" s="3">
        <f t="shared" si="4"/>
        <v>675</v>
      </c>
      <c r="E78" s="3">
        <v>31908</v>
      </c>
      <c r="F78" s="3">
        <f t="shared" si="6"/>
        <v>145</v>
      </c>
      <c r="G78" s="3"/>
      <c r="R78" s="8">
        <f t="shared" si="10"/>
        <v>886.75764722520194</v>
      </c>
      <c r="U78" s="8">
        <f t="shared" si="11"/>
        <v>184.74117650525042</v>
      </c>
    </row>
    <row r="79" spans="1:21" x14ac:dyDescent="0.25">
      <c r="A79" s="3" t="s">
        <v>13</v>
      </c>
      <c r="B79" s="29">
        <f t="shared" si="3"/>
        <v>43970</v>
      </c>
      <c r="C79" s="3">
        <v>225883</v>
      </c>
      <c r="D79" s="3">
        <f t="shared" si="4"/>
        <v>451</v>
      </c>
      <c r="E79" s="3">
        <v>32007</v>
      </c>
      <c r="F79" s="3">
        <f t="shared" si="6"/>
        <v>99</v>
      </c>
      <c r="G79" s="3"/>
      <c r="R79" s="8">
        <f t="shared" si="10"/>
        <v>851.05289129447442</v>
      </c>
      <c r="U79" s="8">
        <f t="shared" si="11"/>
        <v>177.30268568634887</v>
      </c>
    </row>
    <row r="80" spans="1:21" x14ac:dyDescent="0.25">
      <c r="A80" s="3" t="s">
        <v>7</v>
      </c>
      <c r="B80" s="29">
        <f t="shared" si="3"/>
        <v>43971</v>
      </c>
      <c r="C80" s="6">
        <v>226696</v>
      </c>
      <c r="D80" s="3">
        <f t="shared" si="4"/>
        <v>813</v>
      </c>
      <c r="E80" s="6">
        <v>32169</v>
      </c>
      <c r="F80" s="3">
        <f t="shared" si="6"/>
        <v>162</v>
      </c>
      <c r="G80" s="3"/>
      <c r="R80" s="8">
        <f t="shared" si="10"/>
        <v>816.78576558894088</v>
      </c>
      <c r="U80" s="8">
        <f t="shared" si="11"/>
        <v>170.16370116436272</v>
      </c>
    </row>
    <row r="81" spans="1:21" x14ac:dyDescent="0.25">
      <c r="A81" s="3" t="s">
        <v>8</v>
      </c>
      <c r="B81" s="29">
        <f t="shared" si="3"/>
        <v>43972</v>
      </c>
      <c r="C81" s="3">
        <v>227361</v>
      </c>
      <c r="D81" s="3">
        <f t="shared" si="4"/>
        <v>665</v>
      </c>
      <c r="E81" s="3">
        <v>32330</v>
      </c>
      <c r="F81" s="3">
        <f t="shared" si="6"/>
        <v>161</v>
      </c>
      <c r="G81" s="3"/>
      <c r="R81" s="8">
        <f t="shared" si="10"/>
        <v>783.89838480423452</v>
      </c>
      <c r="U81" s="8">
        <f t="shared" si="11"/>
        <v>163.31216350088224</v>
      </c>
    </row>
    <row r="82" spans="1:21" x14ac:dyDescent="0.25">
      <c r="A82" s="3" t="s">
        <v>9</v>
      </c>
      <c r="B82" s="29">
        <f t="shared" si="3"/>
        <v>43973</v>
      </c>
      <c r="C82" s="3">
        <v>228003</v>
      </c>
      <c r="D82" s="3">
        <f t="shared" si="4"/>
        <v>642</v>
      </c>
      <c r="E82" s="3">
        <v>32486</v>
      </c>
      <c r="F82" s="3">
        <f t="shared" si="6"/>
        <v>156</v>
      </c>
      <c r="G82" s="3"/>
      <c r="R82" s="8">
        <f t="shared" si="10"/>
        <v>752.33519435247115</v>
      </c>
      <c r="U82" s="8">
        <f t="shared" si="11"/>
        <v>156.73649882343153</v>
      </c>
    </row>
    <row r="83" spans="1:21" x14ac:dyDescent="0.25">
      <c r="A83" s="5" t="s">
        <v>10</v>
      </c>
      <c r="B83" s="29">
        <f t="shared" si="3"/>
        <v>43974</v>
      </c>
      <c r="C83" s="3">
        <v>228655</v>
      </c>
      <c r="D83" s="3">
        <f t="shared" si="4"/>
        <v>652</v>
      </c>
      <c r="E83" s="3">
        <v>32616</v>
      </c>
      <c r="F83" s="3">
        <f t="shared" si="6"/>
        <v>130</v>
      </c>
      <c r="G83" s="3"/>
      <c r="R83" s="8">
        <f t="shared" si="10"/>
        <v>722.04287651737104</v>
      </c>
      <c r="U83" s="8">
        <f t="shared" si="11"/>
        <v>150.42559927445234</v>
      </c>
    </row>
    <row r="84" spans="1:21" x14ac:dyDescent="0.25">
      <c r="A84" s="5" t="s">
        <v>11</v>
      </c>
      <c r="B84" s="29">
        <f t="shared" si="3"/>
        <v>43975</v>
      </c>
      <c r="C84" s="3">
        <v>229324</v>
      </c>
      <c r="D84" s="3">
        <f t="shared" ref="D84:D147" si="12">C84-C83</f>
        <v>669</v>
      </c>
      <c r="E84" s="3">
        <v>32735</v>
      </c>
      <c r="F84" s="3">
        <f t="shared" si="6"/>
        <v>119</v>
      </c>
      <c r="G84" s="3"/>
      <c r="R84" s="8">
        <f t="shared" si="10"/>
        <v>692.97026038798799</v>
      </c>
      <c r="U84" s="8">
        <f t="shared" si="11"/>
        <v>144.36880424749754</v>
      </c>
    </row>
    <row r="85" spans="1:21" x14ac:dyDescent="0.25">
      <c r="A85" s="3" t="s">
        <v>12</v>
      </c>
      <c r="B85" s="29">
        <f t="shared" si="3"/>
        <v>43976</v>
      </c>
      <c r="C85" s="3">
        <v>229855</v>
      </c>
      <c r="D85" s="3">
        <f t="shared" si="12"/>
        <v>531</v>
      </c>
      <c r="E85" s="3">
        <v>32785</v>
      </c>
      <c r="F85" s="3">
        <f t="shared" ref="F85:F148" si="13">E85-E84</f>
        <v>50</v>
      </c>
      <c r="G85" s="3"/>
      <c r="R85" s="8">
        <f t="shared" si="10"/>
        <v>665.06823541890174</v>
      </c>
      <c r="U85" s="8">
        <f t="shared" si="11"/>
        <v>138.55588237893789</v>
      </c>
    </row>
    <row r="86" spans="1:21" x14ac:dyDescent="0.25">
      <c r="A86" s="3" t="s">
        <v>13</v>
      </c>
      <c r="B86" s="29">
        <f t="shared" si="3"/>
        <v>43977</v>
      </c>
      <c r="C86" s="3">
        <v>230155</v>
      </c>
      <c r="D86" s="3">
        <f t="shared" si="12"/>
        <v>300</v>
      </c>
      <c r="E86" s="3">
        <v>32877</v>
      </c>
      <c r="F86" s="3">
        <f t="shared" si="13"/>
        <v>92</v>
      </c>
      <c r="G86" s="3"/>
      <c r="R86" s="8">
        <f t="shared" si="10"/>
        <v>638.2896684708561</v>
      </c>
      <c r="U86" s="8">
        <f t="shared" si="11"/>
        <v>132.97701426476172</v>
      </c>
    </row>
    <row r="87" spans="1:21" x14ac:dyDescent="0.25">
      <c r="A87" s="3" t="s">
        <v>7</v>
      </c>
      <c r="B87" s="29">
        <f t="shared" si="3"/>
        <v>43978</v>
      </c>
      <c r="C87" s="6">
        <v>230552</v>
      </c>
      <c r="D87" s="3">
        <f t="shared" si="12"/>
        <v>397</v>
      </c>
      <c r="E87" s="6">
        <v>32955</v>
      </c>
      <c r="F87" s="3">
        <f t="shared" si="13"/>
        <v>78</v>
      </c>
      <c r="G87" s="3"/>
      <c r="R87" s="8">
        <f t="shared" si="10"/>
        <v>612.58932419170594</v>
      </c>
      <c r="U87" s="8">
        <f t="shared" si="11"/>
        <v>127.6227758732721</v>
      </c>
    </row>
    <row r="88" spans="1:21" x14ac:dyDescent="0.25">
      <c r="A88" s="3" t="s">
        <v>8</v>
      </c>
      <c r="B88" s="29">
        <f t="shared" si="3"/>
        <v>43979</v>
      </c>
      <c r="C88" s="3">
        <v>231136</v>
      </c>
      <c r="D88" s="3">
        <f t="shared" si="12"/>
        <v>584</v>
      </c>
      <c r="E88" s="3">
        <v>33072</v>
      </c>
      <c r="F88" s="3">
        <f t="shared" si="13"/>
        <v>117</v>
      </c>
      <c r="G88" s="3"/>
      <c r="R88" s="8">
        <f t="shared" si="10"/>
        <v>587.92378860317615</v>
      </c>
      <c r="U88" s="8">
        <f t="shared" si="11"/>
        <v>122.48412262566173</v>
      </c>
    </row>
    <row r="89" spans="1:21" x14ac:dyDescent="0.25">
      <c r="A89" s="3" t="s">
        <v>9</v>
      </c>
      <c r="B89" s="29">
        <f t="shared" si="3"/>
        <v>43980</v>
      </c>
      <c r="C89" s="3">
        <v>231729</v>
      </c>
      <c r="D89" s="3">
        <f t="shared" si="12"/>
        <v>593</v>
      </c>
      <c r="E89" s="3">
        <v>33142</v>
      </c>
      <c r="F89" s="3">
        <f t="shared" si="13"/>
        <v>70</v>
      </c>
      <c r="G89" s="3"/>
      <c r="R89" s="8">
        <f t="shared" si="10"/>
        <v>564.25139576435356</v>
      </c>
      <c r="U89" s="8">
        <f t="shared" si="11"/>
        <v>117.55237411757369</v>
      </c>
    </row>
    <row r="90" spans="1:21" x14ac:dyDescent="0.25">
      <c r="A90" s="5" t="s">
        <v>10</v>
      </c>
      <c r="B90" s="29">
        <f t="shared" si="3"/>
        <v>43981</v>
      </c>
      <c r="C90" s="3">
        <v>232245</v>
      </c>
      <c r="D90" s="3">
        <f t="shared" si="12"/>
        <v>516</v>
      </c>
      <c r="E90" s="3">
        <v>33229</v>
      </c>
      <c r="F90" s="3">
        <f t="shared" si="13"/>
        <v>87</v>
      </c>
      <c r="G90" s="3"/>
      <c r="R90" s="8">
        <f t="shared" si="10"/>
        <v>541.53215738802851</v>
      </c>
      <c r="U90" s="8">
        <f t="shared" si="11"/>
        <v>112.8191994558393</v>
      </c>
    </row>
    <row r="91" spans="1:21" x14ac:dyDescent="0.25">
      <c r="A91" s="5" t="s">
        <v>11</v>
      </c>
      <c r="B91" s="29">
        <f t="shared" si="3"/>
        <v>43982</v>
      </c>
      <c r="C91" s="3">
        <v>232661</v>
      </c>
      <c r="D91" s="3">
        <f t="shared" si="12"/>
        <v>416</v>
      </c>
      <c r="E91" s="3">
        <v>33340</v>
      </c>
      <c r="F91" s="3">
        <f t="shared" si="13"/>
        <v>111</v>
      </c>
      <c r="G91" s="3"/>
      <c r="R91" s="8">
        <f t="shared" si="10"/>
        <v>519.72769529099128</v>
      </c>
      <c r="U91" s="8">
        <f t="shared" si="11"/>
        <v>108.2766031856232</v>
      </c>
    </row>
    <row r="92" spans="1:21" x14ac:dyDescent="0.25">
      <c r="A92" s="3" t="s">
        <v>12</v>
      </c>
      <c r="B92" s="29">
        <f t="shared" si="3"/>
        <v>43983</v>
      </c>
      <c r="C92" s="3">
        <v>233016</v>
      </c>
      <c r="D92" s="3">
        <f t="shared" si="12"/>
        <v>355</v>
      </c>
      <c r="E92" s="3">
        <v>33415</v>
      </c>
      <c r="F92" s="3">
        <f t="shared" si="13"/>
        <v>75</v>
      </c>
      <c r="G92" s="3"/>
      <c r="R92" s="8">
        <f t="shared" si="10"/>
        <v>498.80117656417656</v>
      </c>
      <c r="U92" s="8">
        <f t="shared" si="11"/>
        <v>103.91691178420346</v>
      </c>
    </row>
    <row r="93" spans="1:21" x14ac:dyDescent="0.25">
      <c r="A93" s="3" t="s">
        <v>13</v>
      </c>
      <c r="B93" s="29">
        <f t="shared" si="3"/>
        <v>43984</v>
      </c>
      <c r="C93" s="3">
        <v>233194</v>
      </c>
      <c r="D93" s="3">
        <f t="shared" si="12"/>
        <v>178</v>
      </c>
      <c r="E93" s="3">
        <v>33475</v>
      </c>
      <c r="F93" s="3">
        <f t="shared" si="13"/>
        <v>60</v>
      </c>
      <c r="G93" s="3"/>
      <c r="R93" s="8">
        <f t="shared" si="10"/>
        <v>478.71725135314233</v>
      </c>
      <c r="U93" s="8">
        <f t="shared" si="11"/>
        <v>99.732760698571326</v>
      </c>
    </row>
    <row r="94" spans="1:21" x14ac:dyDescent="0.25">
      <c r="A94" s="3" t="s">
        <v>7</v>
      </c>
      <c r="B94" s="29">
        <f t="shared" si="3"/>
        <v>43985</v>
      </c>
      <c r="C94" s="6">
        <v>233512</v>
      </c>
      <c r="D94" s="3">
        <f t="shared" si="12"/>
        <v>318</v>
      </c>
      <c r="E94" s="6">
        <v>33530</v>
      </c>
      <c r="F94" s="3">
        <f t="shared" si="13"/>
        <v>55</v>
      </c>
      <c r="G94" s="3"/>
      <c r="R94" s="8">
        <f t="shared" si="10"/>
        <v>459.44199314377971</v>
      </c>
      <c r="U94" s="8">
        <f t="shared" si="11"/>
        <v>95.717081904954114</v>
      </c>
    </row>
    <row r="95" spans="1:21" x14ac:dyDescent="0.25">
      <c r="A95" s="3" t="s">
        <v>8</v>
      </c>
      <c r="B95" s="29">
        <f t="shared" si="3"/>
        <v>43986</v>
      </c>
      <c r="C95" s="3">
        <v>233833</v>
      </c>
      <c r="D95" s="3">
        <f t="shared" si="12"/>
        <v>321</v>
      </c>
      <c r="E95" s="3">
        <v>33601</v>
      </c>
      <c r="F95" s="3">
        <f t="shared" si="13"/>
        <v>71</v>
      </c>
      <c r="G95" s="3"/>
      <c r="R95" s="8">
        <f t="shared" si="10"/>
        <v>440.94284145238237</v>
      </c>
      <c r="U95" s="8">
        <f t="shared" si="11"/>
        <v>91.863091969246327</v>
      </c>
    </row>
    <row r="96" spans="1:21" x14ac:dyDescent="0.25">
      <c r="A96" s="3" t="s">
        <v>9</v>
      </c>
      <c r="B96" s="29">
        <f t="shared" si="3"/>
        <v>43987</v>
      </c>
      <c r="C96" s="3">
        <v>234010</v>
      </c>
      <c r="D96" s="3">
        <f t="shared" si="12"/>
        <v>177</v>
      </c>
      <c r="E96" s="3">
        <v>33689</v>
      </c>
      <c r="F96" s="3">
        <f t="shared" si="13"/>
        <v>88</v>
      </c>
      <c r="G96" s="3"/>
      <c r="R96" s="8">
        <f t="shared" si="10"/>
        <v>423.18854682326543</v>
      </c>
      <c r="U96" s="8">
        <f t="shared" si="11"/>
        <v>88.16428058818029</v>
      </c>
    </row>
    <row r="97" spans="1:21" x14ac:dyDescent="0.25">
      <c r="A97" s="5" t="s">
        <v>10</v>
      </c>
      <c r="B97" s="29">
        <f t="shared" si="3"/>
        <v>43988</v>
      </c>
      <c r="C97" s="3">
        <v>234528</v>
      </c>
      <c r="D97" s="3">
        <f t="shared" si="12"/>
        <v>518</v>
      </c>
      <c r="E97" s="3">
        <v>33774</v>
      </c>
      <c r="F97" s="3">
        <f t="shared" si="13"/>
        <v>85</v>
      </c>
      <c r="G97" s="3"/>
      <c r="R97" s="8">
        <f t="shared" si="10"/>
        <v>406.14911804102161</v>
      </c>
      <c r="U97" s="8">
        <f t="shared" si="11"/>
        <v>84.61439959187949</v>
      </c>
    </row>
    <row r="98" spans="1:21" x14ac:dyDescent="0.25">
      <c r="A98" s="5" t="s">
        <v>11</v>
      </c>
      <c r="B98" s="29">
        <f t="shared" si="3"/>
        <v>43989</v>
      </c>
      <c r="C98" s="3">
        <v>234798</v>
      </c>
      <c r="D98" s="3">
        <f t="shared" si="12"/>
        <v>270</v>
      </c>
      <c r="E98" s="3">
        <v>33846</v>
      </c>
      <c r="F98" s="3">
        <f t="shared" si="13"/>
        <v>72</v>
      </c>
      <c r="G98" s="3"/>
      <c r="R98" s="8">
        <f t="shared" si="10"/>
        <v>389.79577146824363</v>
      </c>
      <c r="U98" s="8">
        <f t="shared" si="11"/>
        <v>81.207452389217408</v>
      </c>
    </row>
    <row r="99" spans="1:21" s="24" customFormat="1" x14ac:dyDescent="0.25">
      <c r="A99" s="3" t="s">
        <v>12</v>
      </c>
      <c r="B99" s="29">
        <f t="shared" si="3"/>
        <v>43990</v>
      </c>
      <c r="C99" s="14">
        <v>234995</v>
      </c>
      <c r="D99" s="3">
        <f t="shared" si="12"/>
        <v>197</v>
      </c>
      <c r="E99" s="14">
        <v>33899</v>
      </c>
      <c r="F99" s="3">
        <f t="shared" si="13"/>
        <v>53</v>
      </c>
      <c r="G99" s="14"/>
      <c r="R99" s="8">
        <f t="shared" si="10"/>
        <v>374.10088242313259</v>
      </c>
      <c r="S99"/>
      <c r="T99"/>
      <c r="U99" s="8">
        <f t="shared" si="11"/>
        <v>77.937683838152608</v>
      </c>
    </row>
    <row r="100" spans="1:21" s="24" customFormat="1" x14ac:dyDescent="0.25">
      <c r="A100" s="3" t="s">
        <v>13</v>
      </c>
      <c r="B100" s="29">
        <f t="shared" si="3"/>
        <v>43991</v>
      </c>
      <c r="C100" s="14">
        <v>235275</v>
      </c>
      <c r="D100" s="3">
        <f t="shared" si="12"/>
        <v>280</v>
      </c>
      <c r="E100" s="14">
        <v>33964</v>
      </c>
      <c r="F100" s="3">
        <f t="shared" si="13"/>
        <v>65</v>
      </c>
      <c r="G100" s="14"/>
      <c r="R100" s="8">
        <f t="shared" si="10"/>
        <v>359.03793851485693</v>
      </c>
      <c r="S100"/>
      <c r="T100"/>
      <c r="U100" s="8">
        <f t="shared" si="11"/>
        <v>74.799570523928509</v>
      </c>
    </row>
    <row r="101" spans="1:21" s="24" customFormat="1" x14ac:dyDescent="0.25">
      <c r="A101" s="3" t="s">
        <v>7</v>
      </c>
      <c r="B101" s="29">
        <f t="shared" si="3"/>
        <v>43992</v>
      </c>
      <c r="C101" s="6">
        <v>235558</v>
      </c>
      <c r="D101" s="3">
        <f t="shared" si="12"/>
        <v>283</v>
      </c>
      <c r="E101" s="6">
        <v>34043</v>
      </c>
      <c r="F101" s="3">
        <f t="shared" si="13"/>
        <v>79</v>
      </c>
      <c r="G101" s="14"/>
      <c r="R101" s="8">
        <f t="shared" si="10"/>
        <v>344.58149485783497</v>
      </c>
      <c r="S101"/>
      <c r="T101"/>
      <c r="U101" s="8">
        <f t="shared" si="11"/>
        <v>71.7878114287156</v>
      </c>
    </row>
    <row r="102" spans="1:21" s="24" customFormat="1" x14ac:dyDescent="0.25">
      <c r="A102" s="3" t="s">
        <v>8</v>
      </c>
      <c r="B102" s="29">
        <f t="shared" si="3"/>
        <v>43993</v>
      </c>
      <c r="C102" s="14">
        <v>235760</v>
      </c>
      <c r="D102" s="3">
        <f t="shared" si="12"/>
        <v>202</v>
      </c>
      <c r="E102" s="14">
        <v>34114</v>
      </c>
      <c r="F102" s="3">
        <f t="shared" si="13"/>
        <v>71</v>
      </c>
      <c r="G102" s="14"/>
      <c r="R102" s="8">
        <f t="shared" si="10"/>
        <v>330.70713108928697</v>
      </c>
      <c r="S102"/>
      <c r="T102"/>
      <c r="U102" s="8">
        <f t="shared" si="11"/>
        <v>68.89731897693477</v>
      </c>
    </row>
    <row r="103" spans="1:21" s="24" customFormat="1" x14ac:dyDescent="0.25">
      <c r="A103" s="3" t="s">
        <v>9</v>
      </c>
      <c r="B103" s="29">
        <f t="shared" si="3"/>
        <v>43994</v>
      </c>
      <c r="C103" s="14">
        <v>236139</v>
      </c>
      <c r="D103" s="3">
        <f t="shared" si="12"/>
        <v>379</v>
      </c>
      <c r="E103" s="14">
        <v>34167</v>
      </c>
      <c r="F103" s="3">
        <f t="shared" si="13"/>
        <v>53</v>
      </c>
      <c r="G103" s="14"/>
      <c r="R103" s="8">
        <f t="shared" si="10"/>
        <v>317.39141011744925</v>
      </c>
      <c r="S103"/>
      <c r="T103"/>
      <c r="U103" s="8">
        <f t="shared" si="11"/>
        <v>66.123210441135242</v>
      </c>
    </row>
    <row r="104" spans="1:21" s="24" customFormat="1" x14ac:dyDescent="0.25">
      <c r="A104" s="5" t="s">
        <v>10</v>
      </c>
      <c r="B104" s="29">
        <f t="shared" si="3"/>
        <v>43995</v>
      </c>
      <c r="C104" s="14">
        <v>236302</v>
      </c>
      <c r="D104" s="3">
        <f t="shared" si="12"/>
        <v>163</v>
      </c>
      <c r="E104" s="14">
        <v>34223</v>
      </c>
      <c r="F104" s="3">
        <f t="shared" si="13"/>
        <v>56</v>
      </c>
      <c r="G104" s="14"/>
      <c r="R104" s="8">
        <f t="shared" si="10"/>
        <v>304.61183853076636</v>
      </c>
      <c r="S104"/>
      <c r="T104"/>
      <c r="U104" s="8">
        <f t="shared" si="11"/>
        <v>63.460799693909642</v>
      </c>
    </row>
    <row r="105" spans="1:21" s="24" customFormat="1" x14ac:dyDescent="0.25">
      <c r="A105" s="5" t="s">
        <v>11</v>
      </c>
      <c r="B105" s="29">
        <f t="shared" si="3"/>
        <v>43996</v>
      </c>
      <c r="C105" s="14">
        <v>236648</v>
      </c>
      <c r="D105" s="3">
        <f t="shared" si="12"/>
        <v>346</v>
      </c>
      <c r="E105" s="14">
        <v>34301</v>
      </c>
      <c r="F105" s="3">
        <f t="shared" si="13"/>
        <v>78</v>
      </c>
      <c r="G105" s="14"/>
      <c r="R105" s="8">
        <f t="shared" si="10"/>
        <v>292.34682860118289</v>
      </c>
      <c r="S105"/>
      <c r="T105"/>
      <c r="U105" s="8">
        <f t="shared" si="11"/>
        <v>60.905589291913088</v>
      </c>
    </row>
    <row r="106" spans="1:21" s="24" customFormat="1" x14ac:dyDescent="0.25">
      <c r="A106" s="3" t="s">
        <v>12</v>
      </c>
      <c r="B106" s="28">
        <f t="shared" si="3"/>
        <v>43997</v>
      </c>
      <c r="C106" s="14">
        <v>236986</v>
      </c>
      <c r="D106" s="3">
        <f t="shared" si="12"/>
        <v>338</v>
      </c>
      <c r="E106" s="14">
        <v>34345</v>
      </c>
      <c r="F106" s="3">
        <f t="shared" si="13"/>
        <v>44</v>
      </c>
      <c r="G106" s="14"/>
      <c r="R106" s="8">
        <f t="shared" si="10"/>
        <v>280.57566181734961</v>
      </c>
      <c r="S106"/>
      <c r="T106"/>
      <c r="U106" s="8">
        <f t="shared" si="11"/>
        <v>58.453262878614488</v>
      </c>
    </row>
    <row r="107" spans="1:21" s="24" customFormat="1" x14ac:dyDescent="0.25">
      <c r="A107" s="3" t="s">
        <v>13</v>
      </c>
      <c r="B107" s="28">
        <f t="shared" si="3"/>
        <v>43998</v>
      </c>
      <c r="C107" s="14">
        <v>237287</v>
      </c>
      <c r="D107" s="3">
        <f t="shared" si="12"/>
        <v>301</v>
      </c>
      <c r="E107" s="14">
        <v>34371</v>
      </c>
      <c r="F107" s="3">
        <f t="shared" si="13"/>
        <v>26</v>
      </c>
      <c r="G107" s="14"/>
      <c r="R107" s="8">
        <f t="shared" si="10"/>
        <v>269.27845388614287</v>
      </c>
      <c r="S107"/>
      <c r="T107"/>
      <c r="U107" s="8">
        <f t="shared" si="11"/>
        <v>56.09967789294641</v>
      </c>
    </row>
    <row r="108" spans="1:21" s="24" customFormat="1" x14ac:dyDescent="0.25">
      <c r="A108" s="3" t="s">
        <v>7</v>
      </c>
      <c r="B108" s="28">
        <f t="shared" si="3"/>
        <v>43999</v>
      </c>
      <c r="C108" s="6">
        <v>237497</v>
      </c>
      <c r="D108" s="3">
        <f t="shared" si="12"/>
        <v>210</v>
      </c>
      <c r="E108" s="6">
        <v>34405</v>
      </c>
      <c r="F108" s="3">
        <f t="shared" si="13"/>
        <v>34</v>
      </c>
      <c r="G108" s="14"/>
      <c r="R108" s="8">
        <f t="shared" si="10"/>
        <v>258.4361211433764</v>
      </c>
      <c r="S108"/>
      <c r="T108"/>
      <c r="U108" s="8">
        <f t="shared" si="11"/>
        <v>53.840858571536721</v>
      </c>
    </row>
    <row r="109" spans="1:21" s="24" customFormat="1" x14ac:dyDescent="0.25">
      <c r="A109" s="3" t="s">
        <v>8</v>
      </c>
      <c r="B109" s="28">
        <f t="shared" si="3"/>
        <v>44000</v>
      </c>
      <c r="C109" s="14">
        <v>237825</v>
      </c>
      <c r="D109" s="3">
        <f t="shared" si="12"/>
        <v>328</v>
      </c>
      <c r="E109" s="14">
        <v>34448</v>
      </c>
      <c r="F109" s="3">
        <f t="shared" si="13"/>
        <v>43</v>
      </c>
      <c r="G109" s="14"/>
      <c r="R109" s="8">
        <f t="shared" si="10"/>
        <v>248.03034831696539</v>
      </c>
      <c r="S109"/>
      <c r="T109"/>
      <c r="U109" s="8">
        <f t="shared" si="11"/>
        <v>51.672989232701092</v>
      </c>
    </row>
    <row r="110" spans="1:21" s="24" customFormat="1" x14ac:dyDescent="0.25">
      <c r="A110" s="3" t="s">
        <v>9</v>
      </c>
      <c r="B110" s="28">
        <f t="shared" si="3"/>
        <v>44001</v>
      </c>
      <c r="C110" s="14">
        <v>238156</v>
      </c>
      <c r="D110" s="3">
        <f t="shared" si="12"/>
        <v>331</v>
      </c>
      <c r="E110" s="14">
        <v>34514</v>
      </c>
      <c r="F110" s="3">
        <f t="shared" si="13"/>
        <v>66</v>
      </c>
      <c r="G110" s="14"/>
      <c r="R110" s="8">
        <f t="shared" si="10"/>
        <v>238.04355758808708</v>
      </c>
      <c r="S110"/>
      <c r="T110"/>
      <c r="U110" s="8">
        <f t="shared" si="11"/>
        <v>49.59240783085145</v>
      </c>
    </row>
    <row r="111" spans="1:21" s="24" customFormat="1" x14ac:dyDescent="0.25">
      <c r="A111" s="5" t="s">
        <v>10</v>
      </c>
      <c r="B111" s="28">
        <f t="shared" si="3"/>
        <v>44002</v>
      </c>
      <c r="C111" s="14">
        <v>238008</v>
      </c>
      <c r="D111" s="3">
        <f t="shared" si="12"/>
        <v>-148</v>
      </c>
      <c r="E111" s="14">
        <v>34561</v>
      </c>
      <c r="F111" s="3">
        <f t="shared" si="13"/>
        <v>47</v>
      </c>
      <c r="G111" s="14"/>
      <c r="R111" s="8">
        <f t="shared" si="10"/>
        <v>228.45887889807491</v>
      </c>
      <c r="S111"/>
      <c r="T111"/>
      <c r="U111" s="8">
        <f t="shared" si="11"/>
        <v>47.595599770432251</v>
      </c>
    </row>
    <row r="112" spans="1:21" s="24" customFormat="1" x14ac:dyDescent="0.25">
      <c r="A112" s="5" t="s">
        <v>11</v>
      </c>
      <c r="B112" s="28">
        <f t="shared" si="3"/>
        <v>44003</v>
      </c>
      <c r="C112" s="14">
        <v>238272</v>
      </c>
      <c r="D112" s="3">
        <f t="shared" si="12"/>
        <v>264</v>
      </c>
      <c r="E112" s="14">
        <v>34610</v>
      </c>
      <c r="F112" s="3">
        <f t="shared" si="13"/>
        <v>49</v>
      </c>
      <c r="G112" s="14"/>
      <c r="R112" s="8">
        <f t="shared" si="10"/>
        <v>219.26012145088731</v>
      </c>
      <c r="S112"/>
      <c r="T112"/>
      <c r="U112" s="8">
        <f t="shared" si="11"/>
        <v>45.67919196893483</v>
      </c>
    </row>
    <row r="113" spans="1:21" s="24" customFormat="1" x14ac:dyDescent="0.25">
      <c r="A113" s="3" t="s">
        <v>12</v>
      </c>
      <c r="B113" s="28">
        <f t="shared" si="3"/>
        <v>44004</v>
      </c>
      <c r="C113" s="14">
        <v>238496</v>
      </c>
      <c r="D113" s="3">
        <f t="shared" si="12"/>
        <v>224</v>
      </c>
      <c r="E113" s="14">
        <v>34634</v>
      </c>
      <c r="F113" s="3">
        <f t="shared" si="13"/>
        <v>24</v>
      </c>
      <c r="G113" s="14"/>
      <c r="R113" s="8">
        <f t="shared" si="10"/>
        <v>210.43174636301234</v>
      </c>
      <c r="S113"/>
      <c r="T113"/>
      <c r="U113" s="8">
        <f t="shared" si="11"/>
        <v>43.839947158960875</v>
      </c>
    </row>
    <row r="114" spans="1:21" s="24" customFormat="1" x14ac:dyDescent="0.25">
      <c r="A114" s="3" t="s">
        <v>13</v>
      </c>
      <c r="B114" s="28">
        <f t="shared" si="3"/>
        <v>44005</v>
      </c>
      <c r="C114" s="14">
        <v>238717</v>
      </c>
      <c r="D114" s="3">
        <f t="shared" si="12"/>
        <v>221</v>
      </c>
      <c r="E114" s="14">
        <v>34657</v>
      </c>
      <c r="F114" s="3">
        <f t="shared" si="13"/>
        <v>23</v>
      </c>
      <c r="G114" s="14"/>
      <c r="R114" s="8">
        <f t="shared" si="10"/>
        <v>201.95884041460727</v>
      </c>
      <c r="S114"/>
      <c r="T114"/>
      <c r="U114" s="8">
        <f t="shared" si="11"/>
        <v>42.074758419709816</v>
      </c>
    </row>
    <row r="115" spans="1:21" s="24" customFormat="1" x14ac:dyDescent="0.25">
      <c r="A115" s="3" t="s">
        <v>7</v>
      </c>
      <c r="B115" s="28">
        <f t="shared" si="3"/>
        <v>44006</v>
      </c>
      <c r="C115" s="6">
        <v>238830</v>
      </c>
      <c r="D115" s="3">
        <f t="shared" si="12"/>
        <v>113</v>
      </c>
      <c r="E115" s="6">
        <v>34675</v>
      </c>
      <c r="F115" s="3">
        <f t="shared" si="13"/>
        <v>18</v>
      </c>
      <c r="G115" s="14"/>
      <c r="R115" s="8">
        <f t="shared" si="10"/>
        <v>193.8270908575324</v>
      </c>
      <c r="S115" s="9">
        <v>1</v>
      </c>
      <c r="T115"/>
      <c r="U115" s="8">
        <f t="shared" si="11"/>
        <v>40.380643928652553</v>
      </c>
    </row>
    <row r="116" spans="1:21" s="24" customFormat="1" x14ac:dyDescent="0.25">
      <c r="A116" s="3" t="s">
        <v>8</v>
      </c>
      <c r="B116" s="28">
        <f t="shared" si="3"/>
        <v>44007</v>
      </c>
      <c r="C116" s="14">
        <v>239407</v>
      </c>
      <c r="D116" s="3">
        <f t="shared" si="12"/>
        <v>577</v>
      </c>
      <c r="E116" s="14">
        <v>34644</v>
      </c>
      <c r="F116" s="3">
        <f t="shared" si="13"/>
        <v>-31</v>
      </c>
      <c r="G116" s="14"/>
      <c r="R116" s="8">
        <f>R115*$S$116</f>
        <v>193.8270908575324</v>
      </c>
      <c r="S116" s="7">
        <f>POWER(S115,1/7)</f>
        <v>1</v>
      </c>
      <c r="T116"/>
      <c r="U116" s="8">
        <f t="shared" si="11"/>
        <v>38.754741924525831</v>
      </c>
    </row>
    <row r="117" spans="1:21" s="24" customFormat="1" x14ac:dyDescent="0.25">
      <c r="A117" s="3" t="s">
        <v>9</v>
      </c>
      <c r="B117" s="28">
        <f t="shared" si="3"/>
        <v>44008</v>
      </c>
      <c r="C117" s="14">
        <v>239703</v>
      </c>
      <c r="D117" s="3">
        <f t="shared" si="12"/>
        <v>296</v>
      </c>
      <c r="E117" s="14">
        <v>34678</v>
      </c>
      <c r="F117" s="3">
        <f t="shared" si="13"/>
        <v>34</v>
      </c>
      <c r="G117" s="14"/>
      <c r="R117" s="8">
        <f t="shared" ref="R117:R143" si="14">R116*$S$116</f>
        <v>193.8270908575324</v>
      </c>
      <c r="S117"/>
      <c r="T117"/>
      <c r="U117" s="8">
        <f t="shared" si="11"/>
        <v>37.194305873138596</v>
      </c>
    </row>
    <row r="118" spans="1:21" s="24" customFormat="1" x14ac:dyDescent="0.25">
      <c r="A118" s="5" t="s">
        <v>10</v>
      </c>
      <c r="B118" s="28">
        <f t="shared" si="3"/>
        <v>44009</v>
      </c>
      <c r="C118" s="14">
        <v>239958</v>
      </c>
      <c r="D118" s="3">
        <f t="shared" si="12"/>
        <v>255</v>
      </c>
      <c r="E118" s="14">
        <v>34708</v>
      </c>
      <c r="F118" s="3">
        <f t="shared" si="13"/>
        <v>30</v>
      </c>
      <c r="G118" s="14"/>
      <c r="R118" s="8">
        <f t="shared" si="14"/>
        <v>193.8270908575324</v>
      </c>
      <c r="S118"/>
      <c r="T118"/>
      <c r="U118" s="8">
        <f t="shared" si="11"/>
        <v>35.696699827824197</v>
      </c>
    </row>
    <row r="119" spans="1:21" s="24" customFormat="1" x14ac:dyDescent="0.25">
      <c r="A119" s="5" t="s">
        <v>11</v>
      </c>
      <c r="B119" s="28">
        <f t="shared" si="3"/>
        <v>44010</v>
      </c>
      <c r="C119" s="14">
        <v>240133</v>
      </c>
      <c r="D119" s="3">
        <f t="shared" si="12"/>
        <v>175</v>
      </c>
      <c r="E119" s="14">
        <v>34716</v>
      </c>
      <c r="F119" s="3">
        <f t="shared" si="13"/>
        <v>8</v>
      </c>
      <c r="G119" s="14"/>
      <c r="R119" s="8">
        <f t="shared" si="14"/>
        <v>193.8270908575324</v>
      </c>
      <c r="S119"/>
      <c r="T119"/>
      <c r="U119" s="8">
        <f t="shared" si="11"/>
        <v>34.259393976701134</v>
      </c>
    </row>
    <row r="120" spans="1:21" s="24" customFormat="1" x14ac:dyDescent="0.25">
      <c r="A120" s="3" t="s">
        <v>12</v>
      </c>
      <c r="B120" s="28">
        <f t="shared" si="3"/>
        <v>44011</v>
      </c>
      <c r="C120" s="14">
        <v>240307</v>
      </c>
      <c r="D120" s="3">
        <f t="shared" si="12"/>
        <v>174</v>
      </c>
      <c r="E120" s="14">
        <v>34738</v>
      </c>
      <c r="F120" s="3">
        <f t="shared" si="13"/>
        <v>22</v>
      </c>
      <c r="G120" s="14"/>
      <c r="R120" s="8">
        <f t="shared" si="14"/>
        <v>193.8270908575324</v>
      </c>
      <c r="S120"/>
      <c r="T120"/>
      <c r="U120" s="8">
        <f t="shared" si="11"/>
        <v>32.879960369220669</v>
      </c>
    </row>
    <row r="121" spans="1:21" s="24" customFormat="1" x14ac:dyDescent="0.25">
      <c r="A121" s="3" t="s">
        <v>13</v>
      </c>
      <c r="B121" s="28">
        <f t="shared" si="3"/>
        <v>44012</v>
      </c>
      <c r="C121" s="14">
        <v>240433</v>
      </c>
      <c r="D121" s="3">
        <f t="shared" si="12"/>
        <v>126</v>
      </c>
      <c r="E121" s="14">
        <v>34744</v>
      </c>
      <c r="F121" s="3">
        <f t="shared" si="13"/>
        <v>6</v>
      </c>
      <c r="G121" s="14"/>
      <c r="R121" s="8">
        <f t="shared" si="14"/>
        <v>193.8270908575324</v>
      </c>
      <c r="S121"/>
      <c r="T121"/>
      <c r="U121" s="8">
        <f t="shared" si="11"/>
        <v>31.556068814782375</v>
      </c>
    </row>
    <row r="122" spans="1:21" s="24" customFormat="1" x14ac:dyDescent="0.25">
      <c r="A122" s="3" t="s">
        <v>7</v>
      </c>
      <c r="B122" s="28">
        <f t="shared" si="3"/>
        <v>44013</v>
      </c>
      <c r="C122" s="6">
        <v>240575</v>
      </c>
      <c r="D122" s="3">
        <f t="shared" si="12"/>
        <v>142</v>
      </c>
      <c r="E122" s="6">
        <v>34767</v>
      </c>
      <c r="F122" s="3">
        <f t="shared" si="13"/>
        <v>23</v>
      </c>
      <c r="G122" s="14"/>
      <c r="R122" s="8">
        <f t="shared" si="14"/>
        <v>193.8270908575324</v>
      </c>
      <c r="S122"/>
      <c r="T122"/>
      <c r="U122" s="8">
        <f t="shared" si="11"/>
        <v>30.285482946489427</v>
      </c>
    </row>
    <row r="123" spans="1:21" s="24" customFormat="1" x14ac:dyDescent="0.25">
      <c r="A123" s="3" t="s">
        <v>8</v>
      </c>
      <c r="B123" s="28">
        <f t="shared" si="3"/>
        <v>44014</v>
      </c>
      <c r="C123" s="14">
        <v>240757</v>
      </c>
      <c r="D123" s="3">
        <f t="shared" si="12"/>
        <v>182</v>
      </c>
      <c r="E123" s="14">
        <v>34788</v>
      </c>
      <c r="F123" s="3">
        <f t="shared" si="13"/>
        <v>21</v>
      </c>
      <c r="G123" s="14"/>
      <c r="R123" s="8">
        <f t="shared" si="14"/>
        <v>193.8270908575324</v>
      </c>
      <c r="S123"/>
      <c r="T123"/>
      <c r="U123" s="8">
        <f t="shared" si="11"/>
        <v>29.066056443394384</v>
      </c>
    </row>
    <row r="124" spans="1:21" s="24" customFormat="1" x14ac:dyDescent="0.25">
      <c r="A124" s="3" t="s">
        <v>9</v>
      </c>
      <c r="B124" s="28">
        <f t="shared" si="3"/>
        <v>44015</v>
      </c>
      <c r="C124" s="14">
        <v>240958</v>
      </c>
      <c r="D124" s="3">
        <f t="shared" si="12"/>
        <v>201</v>
      </c>
      <c r="E124" s="14">
        <v>34818</v>
      </c>
      <c r="F124" s="3">
        <f t="shared" si="13"/>
        <v>30</v>
      </c>
      <c r="G124" s="14"/>
      <c r="R124" s="8">
        <f t="shared" si="14"/>
        <v>193.8270908575324</v>
      </c>
      <c r="S124"/>
      <c r="T124"/>
      <c r="U124" s="8">
        <f t="shared" si="11"/>
        <v>27.895729404853959</v>
      </c>
    </row>
    <row r="125" spans="1:21" s="24" customFormat="1" x14ac:dyDescent="0.25">
      <c r="A125" s="5" t="s">
        <v>10</v>
      </c>
      <c r="B125" s="28">
        <f t="shared" si="3"/>
        <v>44016</v>
      </c>
      <c r="C125" s="14">
        <v>241181</v>
      </c>
      <c r="D125" s="3">
        <f t="shared" si="12"/>
        <v>223</v>
      </c>
      <c r="E125" s="14">
        <v>34833</v>
      </c>
      <c r="F125" s="3">
        <f t="shared" si="13"/>
        <v>15</v>
      </c>
      <c r="G125" s="14"/>
      <c r="R125" s="8">
        <f t="shared" si="14"/>
        <v>193.8270908575324</v>
      </c>
      <c r="S125"/>
      <c r="T125"/>
      <c r="U125" s="8">
        <f t="shared" si="11"/>
        <v>26.772524870868157</v>
      </c>
    </row>
    <row r="126" spans="1:21" s="24" customFormat="1" x14ac:dyDescent="0.25">
      <c r="A126" s="5" t="s">
        <v>11</v>
      </c>
      <c r="B126" s="28">
        <f t="shared" si="3"/>
        <v>44017</v>
      </c>
      <c r="C126" s="14">
        <v>241416</v>
      </c>
      <c r="D126" s="3">
        <f t="shared" si="12"/>
        <v>235</v>
      </c>
      <c r="E126" s="14">
        <v>34854</v>
      </c>
      <c r="F126" s="3">
        <f t="shared" si="13"/>
        <v>21</v>
      </c>
      <c r="G126" s="14"/>
      <c r="R126" s="8">
        <f t="shared" si="14"/>
        <v>193.8270908575324</v>
      </c>
      <c r="S126"/>
      <c r="T126"/>
      <c r="U126" s="8">
        <f t="shared" si="11"/>
        <v>25.694545482525857</v>
      </c>
    </row>
    <row r="127" spans="1:21" s="24" customFormat="1" x14ac:dyDescent="0.25">
      <c r="A127" s="3" t="s">
        <v>12</v>
      </c>
      <c r="B127" s="28">
        <f t="shared" si="3"/>
        <v>44018</v>
      </c>
      <c r="C127" s="14">
        <v>241608</v>
      </c>
      <c r="D127" s="3">
        <f t="shared" si="12"/>
        <v>192</v>
      </c>
      <c r="E127" s="14">
        <v>34861</v>
      </c>
      <c r="F127" s="3">
        <f t="shared" si="13"/>
        <v>7</v>
      </c>
      <c r="G127" s="14"/>
      <c r="R127" s="8">
        <f t="shared" si="14"/>
        <v>193.8270908575324</v>
      </c>
      <c r="S127"/>
      <c r="T127"/>
      <c r="U127" s="8">
        <f t="shared" si="11"/>
        <v>24.659970276915509</v>
      </c>
    </row>
    <row r="128" spans="1:21" s="24" customFormat="1" x14ac:dyDescent="0.25">
      <c r="A128" s="3" t="s">
        <v>13</v>
      </c>
      <c r="B128" s="28">
        <f t="shared" si="3"/>
        <v>44019</v>
      </c>
      <c r="C128" s="14">
        <v>241816</v>
      </c>
      <c r="D128" s="3">
        <f t="shared" si="12"/>
        <v>208</v>
      </c>
      <c r="E128" s="14">
        <v>34869</v>
      </c>
      <c r="F128" s="3">
        <f t="shared" si="13"/>
        <v>8</v>
      </c>
      <c r="G128" s="14"/>
      <c r="R128" s="8">
        <f t="shared" si="14"/>
        <v>193.8270908575324</v>
      </c>
      <c r="S128"/>
      <c r="T128"/>
      <c r="U128" s="8">
        <f t="shared" si="11"/>
        <v>23.667051611086787</v>
      </c>
    </row>
    <row r="129" spans="1:21" s="24" customFormat="1" x14ac:dyDescent="0.25">
      <c r="A129" s="3" t="s">
        <v>7</v>
      </c>
      <c r="B129" s="28">
        <f t="shared" si="3"/>
        <v>44020</v>
      </c>
      <c r="C129" s="6">
        <v>241953</v>
      </c>
      <c r="D129" s="3">
        <f t="shared" si="12"/>
        <v>137</v>
      </c>
      <c r="E129" s="6">
        <v>34899</v>
      </c>
      <c r="F129" s="3">
        <f t="shared" si="13"/>
        <v>30</v>
      </c>
      <c r="G129" s="14"/>
      <c r="R129" s="8">
        <f t="shared" si="14"/>
        <v>193.8270908575324</v>
      </c>
      <c r="S129"/>
      <c r="T129"/>
      <c r="U129" s="8">
        <f t="shared" si="11"/>
        <v>22.714112209867075</v>
      </c>
    </row>
    <row r="130" spans="1:21" s="24" customFormat="1" x14ac:dyDescent="0.25">
      <c r="A130" s="3" t="s">
        <v>8</v>
      </c>
      <c r="B130" s="28">
        <f t="shared" si="3"/>
        <v>44021</v>
      </c>
      <c r="C130" s="14">
        <v>242146</v>
      </c>
      <c r="D130" s="3">
        <f t="shared" si="12"/>
        <v>193</v>
      </c>
      <c r="E130" s="14">
        <v>34914</v>
      </c>
      <c r="F130" s="3">
        <f t="shared" si="13"/>
        <v>15</v>
      </c>
      <c r="G130" s="14"/>
      <c r="R130" s="8">
        <f t="shared" si="14"/>
        <v>193.8270908575324</v>
      </c>
      <c r="S130"/>
      <c r="T130"/>
      <c r="U130" s="8">
        <f t="shared" si="11"/>
        <v>21.799542332545794</v>
      </c>
    </row>
    <row r="131" spans="1:21" s="24" customFormat="1" x14ac:dyDescent="0.25">
      <c r="A131" s="3" t="s">
        <v>9</v>
      </c>
      <c r="B131" s="28">
        <f t="shared" si="3"/>
        <v>44022</v>
      </c>
      <c r="C131" s="14">
        <v>242360</v>
      </c>
      <c r="D131" s="3">
        <f t="shared" si="12"/>
        <v>214</v>
      </c>
      <c r="E131" s="14">
        <v>34926</v>
      </c>
      <c r="F131" s="3">
        <f t="shared" si="13"/>
        <v>12</v>
      </c>
      <c r="G131" s="14"/>
      <c r="R131" s="8">
        <f t="shared" si="14"/>
        <v>193.8270908575324</v>
      </c>
      <c r="S131"/>
      <c r="T131"/>
      <c r="U131" s="8">
        <f t="shared" si="11"/>
        <v>20.921797053640475</v>
      </c>
    </row>
    <row r="132" spans="1:21" s="24" customFormat="1" x14ac:dyDescent="0.25">
      <c r="A132" s="5" t="s">
        <v>10</v>
      </c>
      <c r="B132" s="28">
        <f t="shared" si="3"/>
        <v>44023</v>
      </c>
      <c r="C132" s="14">
        <v>242636</v>
      </c>
      <c r="D132" s="3">
        <f t="shared" si="12"/>
        <v>276</v>
      </c>
      <c r="E132" s="14">
        <v>34938</v>
      </c>
      <c r="F132" s="3">
        <f t="shared" si="13"/>
        <v>12</v>
      </c>
      <c r="G132" s="14"/>
      <c r="R132" s="8">
        <f t="shared" si="14"/>
        <v>193.8270908575324</v>
      </c>
      <c r="S132"/>
      <c r="T132"/>
      <c r="U132" s="8">
        <f t="shared" si="11"/>
        <v>20.079393653151122</v>
      </c>
    </row>
    <row r="133" spans="1:21" s="24" customFormat="1" x14ac:dyDescent="0.25">
      <c r="A133" s="5" t="s">
        <v>11</v>
      </c>
      <c r="B133" s="28">
        <f t="shared" si="3"/>
        <v>44024</v>
      </c>
      <c r="C133" s="14">
        <v>242824</v>
      </c>
      <c r="D133" s="3">
        <f t="shared" si="12"/>
        <v>188</v>
      </c>
      <c r="E133" s="14">
        <v>34945</v>
      </c>
      <c r="F133" s="3">
        <f t="shared" si="13"/>
        <v>7</v>
      </c>
      <c r="G133" s="14"/>
      <c r="R133" s="8">
        <f t="shared" si="14"/>
        <v>193.8270908575324</v>
      </c>
      <c r="S133"/>
      <c r="T133"/>
      <c r="U133" s="8">
        <f t="shared" si="11"/>
        <v>19.270909111894397</v>
      </c>
    </row>
    <row r="134" spans="1:21" x14ac:dyDescent="0.25">
      <c r="A134" s="3" t="s">
        <v>12</v>
      </c>
      <c r="B134" s="28">
        <f t="shared" si="3"/>
        <v>44025</v>
      </c>
      <c r="C134" s="3">
        <v>243058</v>
      </c>
      <c r="D134" s="3">
        <f t="shared" si="12"/>
        <v>234</v>
      </c>
      <c r="E134" s="3">
        <v>34954</v>
      </c>
      <c r="F134" s="3">
        <f t="shared" si="13"/>
        <v>9</v>
      </c>
      <c r="G134" s="3"/>
      <c r="R134" s="8">
        <f t="shared" si="14"/>
        <v>193.8270908575324</v>
      </c>
      <c r="U134" s="8">
        <f t="shared" si="11"/>
        <v>18.494977707686637</v>
      </c>
    </row>
    <row r="135" spans="1:21" x14ac:dyDescent="0.25">
      <c r="A135" s="3" t="s">
        <v>13</v>
      </c>
      <c r="B135" s="28">
        <f t="shared" si="3"/>
        <v>44026</v>
      </c>
      <c r="C135" s="3">
        <v>243227</v>
      </c>
      <c r="D135" s="3">
        <f t="shared" si="12"/>
        <v>169</v>
      </c>
      <c r="E135" s="3">
        <v>34967</v>
      </c>
      <c r="F135" s="3">
        <f t="shared" si="13"/>
        <v>13</v>
      </c>
      <c r="G135" s="3"/>
      <c r="R135" s="8">
        <f t="shared" si="14"/>
        <v>193.8270908575324</v>
      </c>
      <c r="U135" s="8">
        <f t="shared" si="11"/>
        <v>17.750288708315097</v>
      </c>
    </row>
    <row r="136" spans="1:21" x14ac:dyDescent="0.25">
      <c r="A136" s="3" t="s">
        <v>7</v>
      </c>
      <c r="B136" s="28">
        <f t="shared" si="3"/>
        <v>44027</v>
      </c>
      <c r="C136" s="6">
        <v>243341</v>
      </c>
      <c r="D136" s="3">
        <f t="shared" si="12"/>
        <v>114</v>
      </c>
      <c r="E136" s="6">
        <v>34984</v>
      </c>
      <c r="F136" s="3">
        <f t="shared" si="13"/>
        <v>17</v>
      </c>
      <c r="G136" s="3"/>
      <c r="R136" s="8">
        <f t="shared" si="14"/>
        <v>193.8270908575324</v>
      </c>
      <c r="U136" s="8">
        <f t="shared" si="11"/>
        <v>17.035584157400312</v>
      </c>
    </row>
    <row r="137" spans="1:21" x14ac:dyDescent="0.25">
      <c r="A137" s="3" t="s">
        <v>8</v>
      </c>
      <c r="B137" s="28">
        <f t="shared" si="3"/>
        <v>44028</v>
      </c>
      <c r="C137" s="3">
        <v>243503</v>
      </c>
      <c r="D137" s="3">
        <f t="shared" si="12"/>
        <v>162</v>
      </c>
      <c r="E137" s="3">
        <v>34997</v>
      </c>
      <c r="F137" s="3">
        <f t="shared" si="13"/>
        <v>13</v>
      </c>
      <c r="G137" s="3"/>
      <c r="R137" s="8">
        <f t="shared" si="14"/>
        <v>193.8270908575324</v>
      </c>
      <c r="U137" s="8">
        <f t="shared" si="11"/>
        <v>16.349656749409352</v>
      </c>
    </row>
    <row r="138" spans="1:21" x14ac:dyDescent="0.25">
      <c r="A138" s="3" t="s">
        <v>9</v>
      </c>
      <c r="B138" s="28">
        <f t="shared" si="3"/>
        <v>44029</v>
      </c>
      <c r="C138" s="3">
        <v>243733</v>
      </c>
      <c r="D138" s="3">
        <f t="shared" si="12"/>
        <v>230</v>
      </c>
      <c r="E138" s="3">
        <v>35017</v>
      </c>
      <c r="F138" s="3">
        <f t="shared" si="13"/>
        <v>20</v>
      </c>
      <c r="G138" s="3"/>
      <c r="R138" s="8">
        <f t="shared" si="14"/>
        <v>193.8270908575324</v>
      </c>
      <c r="U138" s="8">
        <f t="shared" si="11"/>
        <v>15.691347790230362</v>
      </c>
    </row>
    <row r="139" spans="1:21" x14ac:dyDescent="0.25">
      <c r="A139" s="5" t="s">
        <v>10</v>
      </c>
      <c r="B139" s="28">
        <f t="shared" si="3"/>
        <v>44030</v>
      </c>
      <c r="C139" s="3">
        <v>243964</v>
      </c>
      <c r="D139" s="3">
        <f t="shared" si="12"/>
        <v>231</v>
      </c>
      <c r="E139" s="3">
        <v>35028</v>
      </c>
      <c r="F139" s="3">
        <f t="shared" si="13"/>
        <v>11</v>
      </c>
      <c r="G139" s="3"/>
      <c r="R139" s="8">
        <f t="shared" si="14"/>
        <v>193.8270908575324</v>
      </c>
      <c r="U139" s="8">
        <f t="shared" si="11"/>
        <v>15.059545239863349</v>
      </c>
    </row>
    <row r="140" spans="1:21" x14ac:dyDescent="0.25">
      <c r="A140" s="5" t="s">
        <v>11</v>
      </c>
      <c r="B140" s="28">
        <f t="shared" si="3"/>
        <v>44031</v>
      </c>
      <c r="C140" s="3">
        <v>244213</v>
      </c>
      <c r="D140" s="3">
        <f t="shared" si="12"/>
        <v>249</v>
      </c>
      <c r="E140" s="3">
        <v>35042</v>
      </c>
      <c r="F140" s="3">
        <f t="shared" si="13"/>
        <v>14</v>
      </c>
      <c r="G140" s="3"/>
      <c r="R140" s="8">
        <f t="shared" si="14"/>
        <v>193.8270908575324</v>
      </c>
      <c r="U140" s="8">
        <f t="shared" si="11"/>
        <v>14.453181833920805</v>
      </c>
    </row>
    <row r="141" spans="1:21" x14ac:dyDescent="0.25">
      <c r="A141" s="3" t="s">
        <v>12</v>
      </c>
      <c r="B141" s="28">
        <f t="shared" si="3"/>
        <v>44032</v>
      </c>
      <c r="C141" s="3">
        <v>244431</v>
      </c>
      <c r="D141" s="3">
        <f t="shared" si="12"/>
        <v>218</v>
      </c>
      <c r="E141" s="3">
        <v>35045</v>
      </c>
      <c r="F141" s="3">
        <f t="shared" si="13"/>
        <v>3</v>
      </c>
      <c r="G141" s="3"/>
      <c r="R141" s="8">
        <f t="shared" si="14"/>
        <v>193.8270908575324</v>
      </c>
      <c r="U141" s="8">
        <f t="shared" si="11"/>
        <v>13.871233280764983</v>
      </c>
    </row>
    <row r="142" spans="1:21" x14ac:dyDescent="0.25">
      <c r="A142" s="3" t="s">
        <v>13</v>
      </c>
      <c r="B142" s="28">
        <f t="shared" si="3"/>
        <v>44033</v>
      </c>
      <c r="C142" s="3">
        <v>244621</v>
      </c>
      <c r="D142" s="3">
        <f t="shared" si="12"/>
        <v>190</v>
      </c>
      <c r="E142" s="3">
        <v>35058</v>
      </c>
      <c r="F142" s="3">
        <f t="shared" si="13"/>
        <v>13</v>
      </c>
      <c r="G142" s="3"/>
      <c r="R142" s="8">
        <f t="shared" si="14"/>
        <v>193.8270908575324</v>
      </c>
      <c r="U142" s="8">
        <f t="shared" si="11"/>
        <v>13.312716531236328</v>
      </c>
    </row>
    <row r="143" spans="1:21" x14ac:dyDescent="0.25">
      <c r="A143" s="3" t="s">
        <v>7</v>
      </c>
      <c r="B143" s="28">
        <f t="shared" si="3"/>
        <v>44034</v>
      </c>
      <c r="C143" s="6">
        <v>244749</v>
      </c>
      <c r="D143" s="3">
        <f t="shared" si="12"/>
        <v>128</v>
      </c>
      <c r="E143" s="6">
        <v>35073</v>
      </c>
      <c r="F143" s="3">
        <f t="shared" si="13"/>
        <v>15</v>
      </c>
      <c r="G143" s="3"/>
      <c r="R143" s="8">
        <f t="shared" si="14"/>
        <v>193.8270908575324</v>
      </c>
      <c r="S143" s="9">
        <v>1.2</v>
      </c>
      <c r="U143" s="8">
        <f t="shared" si="11"/>
        <v>12.77668811805024</v>
      </c>
    </row>
    <row r="144" spans="1:21" x14ac:dyDescent="0.25">
      <c r="A144" s="3" t="s">
        <v>8</v>
      </c>
      <c r="B144" s="28">
        <f t="shared" si="3"/>
        <v>44035</v>
      </c>
      <c r="C144" s="3">
        <v>245029</v>
      </c>
      <c r="D144" s="3">
        <f t="shared" si="12"/>
        <v>280</v>
      </c>
      <c r="E144" s="3">
        <v>35082</v>
      </c>
      <c r="F144" s="3">
        <f t="shared" si="13"/>
        <v>9</v>
      </c>
      <c r="G144" s="3"/>
      <c r="R144" s="8">
        <f>R143*$S$144</f>
        <v>198.9418187883029</v>
      </c>
      <c r="S144" s="7">
        <f>POWER(S143,1/7)</f>
        <v>1.0263880962570395</v>
      </c>
      <c r="U144" s="8">
        <f t="shared" si="11"/>
        <v>12.262242562057018</v>
      </c>
    </row>
    <row r="145" spans="1:21" x14ac:dyDescent="0.25">
      <c r="A145" s="3" t="s">
        <v>9</v>
      </c>
      <c r="B145" s="28">
        <f t="shared" si="3"/>
        <v>44036</v>
      </c>
      <c r="C145" s="3">
        <v>245335</v>
      </c>
      <c r="D145" s="3">
        <f t="shared" si="12"/>
        <v>306</v>
      </c>
      <c r="E145" s="3">
        <v>35092</v>
      </c>
      <c r="F145" s="3">
        <f t="shared" si="13"/>
        <v>10</v>
      </c>
      <c r="G145" s="3"/>
      <c r="R145" s="8">
        <f>R144*$S$144</f>
        <v>204.19151465203916</v>
      </c>
      <c r="U145" s="8">
        <f t="shared" si="11"/>
        <v>11.768510842672775</v>
      </c>
    </row>
    <row r="146" spans="1:21" x14ac:dyDescent="0.25">
      <c r="A146" s="5" t="s">
        <v>10</v>
      </c>
      <c r="B146" s="28">
        <f t="shared" si="3"/>
        <v>44037</v>
      </c>
      <c r="C146" s="3">
        <v>245587</v>
      </c>
      <c r="D146" s="3">
        <f t="shared" si="12"/>
        <v>252</v>
      </c>
      <c r="E146" s="3">
        <v>35097</v>
      </c>
      <c r="F146" s="3">
        <f t="shared" si="13"/>
        <v>5</v>
      </c>
      <c r="G146" s="3"/>
      <c r="R146" s="8">
        <f t="shared" ref="R146:R175" si="15">R145*$S$144</f>
        <v>209.57973999554787</v>
      </c>
      <c r="U146" s="8">
        <f t="shared" si="11"/>
        <v>11.294658929897516</v>
      </c>
    </row>
    <row r="147" spans="1:21" x14ac:dyDescent="0.25">
      <c r="A147" s="5" t="s">
        <v>11</v>
      </c>
      <c r="B147" s="28">
        <f t="shared" si="3"/>
        <v>44038</v>
      </c>
      <c r="C147" s="3">
        <v>245861</v>
      </c>
      <c r="D147" s="3">
        <f t="shared" si="12"/>
        <v>274</v>
      </c>
      <c r="E147" s="3">
        <v>35102</v>
      </c>
      <c r="F147" s="3">
        <f t="shared" si="13"/>
        <v>5</v>
      </c>
      <c r="G147" s="3"/>
      <c r="R147" s="8">
        <f t="shared" si="15"/>
        <v>215.11015034807571</v>
      </c>
      <c r="U147" s="8">
        <f t="shared" si="11"/>
        <v>10.839886375440608</v>
      </c>
    </row>
    <row r="148" spans="1:21" x14ac:dyDescent="0.25">
      <c r="A148" s="3" t="s">
        <v>12</v>
      </c>
      <c r="B148" s="28">
        <f t="shared" si="3"/>
        <v>44039</v>
      </c>
      <c r="C148" s="3">
        <v>246115</v>
      </c>
      <c r="D148" s="3">
        <f t="shared" ref="D148:D164" si="16">C148-C147</f>
        <v>254</v>
      </c>
      <c r="E148" s="3">
        <v>35107</v>
      </c>
      <c r="F148" s="3">
        <f t="shared" si="13"/>
        <v>5</v>
      </c>
      <c r="G148" s="3"/>
      <c r="R148" s="8">
        <f t="shared" si="15"/>
        <v>220.78649770132697</v>
      </c>
      <c r="U148" s="8">
        <f t="shared" si="11"/>
        <v>10.403424960573743</v>
      </c>
    </row>
    <row r="149" spans="1:21" x14ac:dyDescent="0.25">
      <c r="A149" s="3" t="s">
        <v>13</v>
      </c>
      <c r="B149" s="28">
        <f t="shared" si="3"/>
        <v>44040</v>
      </c>
      <c r="C149" s="3">
        <v>246283</v>
      </c>
      <c r="D149" s="3">
        <f t="shared" si="16"/>
        <v>168</v>
      </c>
      <c r="E149" s="3">
        <v>35112</v>
      </c>
      <c r="F149" s="3">
        <f t="shared" ref="F149:F164" si="17">E149-E148</f>
        <v>5</v>
      </c>
      <c r="G149" s="3"/>
      <c r="R149" s="8">
        <f t="shared" si="15"/>
        <v>226.61263305492423</v>
      </c>
      <c r="U149" s="8">
        <f t="shared" si="11"/>
        <v>9.9845373984272499</v>
      </c>
    </row>
    <row r="150" spans="1:21" x14ac:dyDescent="0.25">
      <c r="A150" s="3" t="s">
        <v>7</v>
      </c>
      <c r="B150" s="28">
        <f t="shared" si="3"/>
        <v>44041</v>
      </c>
      <c r="C150" s="6">
        <v>246485</v>
      </c>
      <c r="D150" s="3">
        <f t="shared" si="16"/>
        <v>202</v>
      </c>
      <c r="E150" s="6">
        <v>35123</v>
      </c>
      <c r="F150" s="3">
        <f t="shared" si="17"/>
        <v>11</v>
      </c>
      <c r="G150" s="3"/>
      <c r="R150" s="8">
        <f t="shared" si="15"/>
        <v>232.59250902903875</v>
      </c>
      <c r="U150" s="8">
        <f t="shared" si="11"/>
        <v>9.5825160885376839</v>
      </c>
    </row>
    <row r="151" spans="1:21" x14ac:dyDescent="0.25">
      <c r="A151" s="3" t="s">
        <v>8</v>
      </c>
      <c r="B151" s="28">
        <f t="shared" si="3"/>
        <v>44042</v>
      </c>
      <c r="C151" s="3">
        <v>246773</v>
      </c>
      <c r="D151" s="3">
        <f t="shared" si="16"/>
        <v>288</v>
      </c>
      <c r="E151" s="3">
        <v>35129</v>
      </c>
      <c r="F151" s="3">
        <f t="shared" si="17"/>
        <v>6</v>
      </c>
      <c r="G151" s="3"/>
      <c r="R151" s="8">
        <f t="shared" si="15"/>
        <v>238.73018254596337</v>
      </c>
      <c r="U151" s="8">
        <f t="shared" si="11"/>
        <v>9.1966819215427673</v>
      </c>
    </row>
    <row r="152" spans="1:21" x14ac:dyDescent="0.25">
      <c r="A152" s="3" t="s">
        <v>9</v>
      </c>
      <c r="B152" s="28">
        <f t="shared" si="3"/>
        <v>44043</v>
      </c>
      <c r="C152" s="3">
        <v>247155</v>
      </c>
      <c r="D152" s="3">
        <f t="shared" si="16"/>
        <v>382</v>
      </c>
      <c r="E152" s="3">
        <v>35132</v>
      </c>
      <c r="F152" s="3">
        <f t="shared" si="17"/>
        <v>3</v>
      </c>
      <c r="G152" s="3"/>
      <c r="R152" s="8">
        <f t="shared" si="15"/>
        <v>245.02981758244687</v>
      </c>
      <c r="U152" s="8">
        <f t="shared" si="11"/>
        <v>8.8263831320045849</v>
      </c>
    </row>
    <row r="153" spans="1:21" x14ac:dyDescent="0.25">
      <c r="A153" s="5" t="s">
        <v>10</v>
      </c>
      <c r="B153" s="28">
        <f t="shared" si="3"/>
        <v>44044</v>
      </c>
      <c r="C153" s="3">
        <v>247534</v>
      </c>
      <c r="D153" s="3">
        <f t="shared" si="16"/>
        <v>379</v>
      </c>
      <c r="E153" s="3">
        <v>35141</v>
      </c>
      <c r="F153" s="3">
        <f t="shared" si="17"/>
        <v>9</v>
      </c>
      <c r="G153" s="3"/>
      <c r="R153" s="8">
        <f t="shared" si="15"/>
        <v>251.49568799465732</v>
      </c>
      <c r="U153" s="8">
        <f t="shared" si="11"/>
        <v>8.4709941974231402</v>
      </c>
    </row>
    <row r="154" spans="1:21" x14ac:dyDescent="0.25">
      <c r="A154" s="5" t="s">
        <v>11</v>
      </c>
      <c r="B154" s="28">
        <f t="shared" si="3"/>
        <v>44045</v>
      </c>
      <c r="C154" s="3">
        <v>247829</v>
      </c>
      <c r="D154" s="3">
        <f t="shared" si="16"/>
        <v>295</v>
      </c>
      <c r="E154" s="3">
        <v>35146</v>
      </c>
      <c r="F154" s="3">
        <f t="shared" si="17"/>
        <v>5</v>
      </c>
      <c r="G154" s="3"/>
      <c r="R154" s="8">
        <f t="shared" si="15"/>
        <v>258.13218041769073</v>
      </c>
      <c r="U154" s="8">
        <f t="shared" si="11"/>
        <v>8.1299147815804584</v>
      </c>
    </row>
    <row r="155" spans="1:21" x14ac:dyDescent="0.25">
      <c r="A155" s="3" t="s">
        <v>12</v>
      </c>
      <c r="B155" s="28">
        <f t="shared" si="3"/>
        <v>44046</v>
      </c>
      <c r="C155" s="3">
        <v>248067</v>
      </c>
      <c r="D155" s="3">
        <f t="shared" si="16"/>
        <v>238</v>
      </c>
      <c r="E155" s="3">
        <v>35154</v>
      </c>
      <c r="F155" s="3">
        <f t="shared" si="17"/>
        <v>8</v>
      </c>
      <c r="G155" s="3"/>
      <c r="R155" s="8">
        <f t="shared" si="15"/>
        <v>264.94379724159228</v>
      </c>
      <c r="U155" s="8">
        <f t="shared" si="11"/>
        <v>7.8025687204303082</v>
      </c>
    </row>
    <row r="156" spans="1:21" x14ac:dyDescent="0.25">
      <c r="A156" s="3" t="s">
        <v>13</v>
      </c>
      <c r="B156" s="28">
        <f t="shared" si="3"/>
        <v>44047</v>
      </c>
      <c r="C156" s="3">
        <v>248226</v>
      </c>
      <c r="D156" s="3">
        <f t="shared" si="16"/>
        <v>159</v>
      </c>
      <c r="E156" s="3">
        <v>35166</v>
      </c>
      <c r="F156" s="3">
        <f t="shared" si="17"/>
        <v>12</v>
      </c>
      <c r="G156" s="3"/>
      <c r="R156" s="8">
        <f t="shared" si="15"/>
        <v>271.935159665909</v>
      </c>
      <c r="U156" s="8">
        <f t="shared" si="11"/>
        <v>7.4884030488204392</v>
      </c>
    </row>
    <row r="157" spans="1:21" x14ac:dyDescent="0.25">
      <c r="A157" s="3" t="s">
        <v>7</v>
      </c>
      <c r="B157" s="28">
        <f t="shared" si="3"/>
        <v>44048</v>
      </c>
      <c r="C157" s="6">
        <v>248416</v>
      </c>
      <c r="D157" s="3">
        <f t="shared" si="16"/>
        <v>190</v>
      </c>
      <c r="E157" s="6">
        <v>35171</v>
      </c>
      <c r="F157" s="3">
        <f t="shared" si="17"/>
        <v>5</v>
      </c>
      <c r="G157" s="3"/>
      <c r="R157" s="8">
        <f t="shared" si="15"/>
        <v>279.11101083484641</v>
      </c>
      <c r="U157" s="8">
        <f t="shared" si="11"/>
        <v>7.1868870664032638</v>
      </c>
    </row>
    <row r="158" spans="1:21" x14ac:dyDescent="0.25">
      <c r="A158" s="3" t="s">
        <v>8</v>
      </c>
      <c r="B158" s="28">
        <f t="shared" si="3"/>
        <v>44049</v>
      </c>
      <c r="C158" s="3">
        <v>248800</v>
      </c>
      <c r="D158" s="3">
        <f t="shared" si="16"/>
        <v>384</v>
      </c>
      <c r="E158" s="3">
        <v>35181</v>
      </c>
      <c r="F158" s="3">
        <f t="shared" si="17"/>
        <v>10</v>
      </c>
      <c r="G158" s="3"/>
      <c r="R158" s="8">
        <f t="shared" si="15"/>
        <v>286.47621905515592</v>
      </c>
      <c r="U158" s="8">
        <f t="shared" si="11"/>
        <v>6.8975114411570768</v>
      </c>
    </row>
    <row r="159" spans="1:21" x14ac:dyDescent="0.25">
      <c r="A159" s="3" t="s">
        <v>9</v>
      </c>
      <c r="B159" s="28">
        <f t="shared" si="3"/>
        <v>44050</v>
      </c>
      <c r="C159" s="3">
        <v>249201</v>
      </c>
      <c r="D159" s="3">
        <f t="shared" si="16"/>
        <v>401</v>
      </c>
      <c r="E159" s="3">
        <v>35187</v>
      </c>
      <c r="F159" s="3">
        <f t="shared" si="17"/>
        <v>6</v>
      </c>
      <c r="G159" s="3"/>
      <c r="R159" s="8">
        <f t="shared" si="15"/>
        <v>294.03578109893613</v>
      </c>
      <c r="U159" s="8">
        <f t="shared" si="11"/>
        <v>6.61978734900344</v>
      </c>
    </row>
    <row r="160" spans="1:21" x14ac:dyDescent="0.25">
      <c r="A160" s="5" t="s">
        <v>10</v>
      </c>
      <c r="B160" s="28">
        <f t="shared" si="3"/>
        <v>44051</v>
      </c>
      <c r="C160" s="3">
        <v>249753</v>
      </c>
      <c r="D160" s="3">
        <f t="shared" si="16"/>
        <v>552</v>
      </c>
      <c r="E160" s="3">
        <v>35190</v>
      </c>
      <c r="F160" s="3">
        <f t="shared" si="17"/>
        <v>3</v>
      </c>
      <c r="G160" s="3"/>
      <c r="R160" s="8">
        <f t="shared" si="15"/>
        <v>301.79482559358866</v>
      </c>
      <c r="U160" s="8">
        <f t="shared" si="11"/>
        <v>6.3532456480673556</v>
      </c>
    </row>
    <row r="161" spans="1:21" x14ac:dyDescent="0.25">
      <c r="A161" s="5" t="s">
        <v>11</v>
      </c>
      <c r="B161" s="28">
        <f t="shared" si="3"/>
        <v>44052</v>
      </c>
      <c r="C161" s="3">
        <v>250100</v>
      </c>
      <c r="D161" s="3">
        <f t="shared" si="16"/>
        <v>347</v>
      </c>
      <c r="E161" s="3">
        <v>35203</v>
      </c>
      <c r="F161" s="3">
        <f t="shared" si="17"/>
        <v>13</v>
      </c>
      <c r="G161" s="3"/>
      <c r="R161" s="8">
        <f t="shared" si="15"/>
        <v>309.75861650122874</v>
      </c>
      <c r="U161" s="8">
        <f t="shared" si="11"/>
        <v>6.0974360861853452</v>
      </c>
    </row>
    <row r="162" spans="1:21" x14ac:dyDescent="0.25">
      <c r="A162" s="3" t="s">
        <v>12</v>
      </c>
      <c r="B162" s="28">
        <f t="shared" si="3"/>
        <v>44053</v>
      </c>
      <c r="C162" s="3">
        <v>250563</v>
      </c>
      <c r="D162" s="3">
        <f t="shared" si="16"/>
        <v>463</v>
      </c>
      <c r="E162" s="3">
        <v>35205</v>
      </c>
      <c r="F162" s="3">
        <f t="shared" si="17"/>
        <v>2</v>
      </c>
      <c r="G162" s="3"/>
      <c r="R162" s="8">
        <f t="shared" si="15"/>
        <v>317.93255668991054</v>
      </c>
      <c r="U162" s="8">
        <f t="shared" si="11"/>
        <v>5.851926540322733</v>
      </c>
    </row>
    <row r="163" spans="1:21" x14ac:dyDescent="0.25">
      <c r="A163" s="3" t="s">
        <v>13</v>
      </c>
      <c r="B163" s="28">
        <f t="shared" si="3"/>
        <v>44054</v>
      </c>
      <c r="C163" s="3">
        <v>250822</v>
      </c>
      <c r="D163" s="3">
        <f t="shared" si="16"/>
        <v>259</v>
      </c>
      <c r="E163" s="3">
        <v>35209</v>
      </c>
      <c r="F163" s="3">
        <f t="shared" si="17"/>
        <v>4</v>
      </c>
      <c r="G163" s="3"/>
      <c r="R163" s="8">
        <f t="shared" si="15"/>
        <v>326.32219159909056</v>
      </c>
      <c r="U163" s="8">
        <f t="shared" si="11"/>
        <v>5.6163022866153307</v>
      </c>
    </row>
    <row r="164" spans="1:21" x14ac:dyDescent="0.25">
      <c r="A164" s="3" t="s">
        <v>7</v>
      </c>
      <c r="B164" s="28">
        <f t="shared" si="3"/>
        <v>44055</v>
      </c>
      <c r="C164" s="6">
        <v>251234</v>
      </c>
      <c r="D164" s="3">
        <f t="shared" si="16"/>
        <v>412</v>
      </c>
      <c r="E164" s="6">
        <v>35215</v>
      </c>
      <c r="F164" s="3">
        <f t="shared" si="17"/>
        <v>6</v>
      </c>
      <c r="G164" s="3"/>
      <c r="R164" s="8">
        <f t="shared" si="15"/>
        <v>334.93321300181543</v>
      </c>
      <c r="U164" s="8">
        <f t="shared" si="11"/>
        <v>5.3901652998024492</v>
      </c>
    </row>
    <row r="165" spans="1:21" x14ac:dyDescent="0.25">
      <c r="A165" s="3" t="s">
        <v>8</v>
      </c>
      <c r="B165" s="28">
        <f t="shared" si="3"/>
        <v>44056</v>
      </c>
      <c r="C165" s="3"/>
      <c r="D165" s="3"/>
      <c r="E165" s="3"/>
      <c r="F165" s="3"/>
      <c r="G165" s="3"/>
      <c r="R165" s="8">
        <f t="shared" si="15"/>
        <v>343.77146286618688</v>
      </c>
      <c r="U165" s="8">
        <f t="shared" si="11"/>
        <v>5.1731335808678089</v>
      </c>
    </row>
    <row r="166" spans="1:21" x14ac:dyDescent="0.25">
      <c r="A166" s="3" t="s">
        <v>9</v>
      </c>
      <c r="B166" s="28">
        <f t="shared" si="3"/>
        <v>44057</v>
      </c>
      <c r="C166" s="3"/>
      <c r="D166" s="3"/>
      <c r="E166" s="3"/>
      <c r="F166" s="3"/>
      <c r="G166" s="3"/>
      <c r="R166" s="8">
        <f t="shared" si="15"/>
        <v>352.8429373187231</v>
      </c>
      <c r="U166" s="8">
        <f t="shared" si="11"/>
        <v>4.9648405117525813</v>
      </c>
    </row>
    <row r="167" spans="1:21" x14ac:dyDescent="0.25">
      <c r="A167" s="5" t="s">
        <v>10</v>
      </c>
      <c r="B167" s="28">
        <f t="shared" si="3"/>
        <v>44058</v>
      </c>
      <c r="C167" s="3"/>
      <c r="D167" s="3"/>
      <c r="E167" s="3"/>
      <c r="F167" s="3"/>
      <c r="G167" s="3"/>
      <c r="R167" s="8">
        <f t="shared" si="15"/>
        <v>362.15379071230615</v>
      </c>
      <c r="U167" s="8">
        <f t="shared" si="11"/>
        <v>4.764934236050518</v>
      </c>
    </row>
    <row r="168" spans="1:21" x14ac:dyDescent="0.25">
      <c r="A168" s="5" t="s">
        <v>11</v>
      </c>
      <c r="B168" s="28">
        <f t="shared" si="3"/>
        <v>44059</v>
      </c>
      <c r="C168" s="3"/>
      <c r="D168" s="3"/>
      <c r="E168" s="3"/>
      <c r="F168" s="3"/>
      <c r="G168" s="3"/>
      <c r="R168" s="8">
        <f t="shared" si="15"/>
        <v>371.71033980147422</v>
      </c>
      <c r="U168" s="8">
        <f t="shared" si="11"/>
        <v>4.5730770646390102</v>
      </c>
    </row>
    <row r="169" spans="1:21" x14ac:dyDescent="0.25">
      <c r="A169" s="3" t="s">
        <v>12</v>
      </c>
      <c r="B169" s="28">
        <f t="shared" si="3"/>
        <v>44060</v>
      </c>
      <c r="C169" s="3"/>
      <c r="D169" s="3"/>
      <c r="E169" s="3"/>
      <c r="F169" s="3"/>
      <c r="G169" s="3"/>
      <c r="R169" s="8">
        <f t="shared" si="15"/>
        <v>381.51906802789239</v>
      </c>
      <c r="U169" s="8">
        <f t="shared" si="11"/>
        <v>4.3889449052420506</v>
      </c>
    </row>
    <row r="170" spans="1:21" x14ac:dyDescent="0.25">
      <c r="A170" s="3" t="s">
        <v>13</v>
      </c>
      <c r="B170" s="28">
        <f t="shared" si="3"/>
        <v>44061</v>
      </c>
      <c r="C170" s="3"/>
      <c r="D170" s="3"/>
      <c r="E170" s="3"/>
      <c r="F170" s="3"/>
      <c r="G170" s="3"/>
      <c r="R170" s="8">
        <f t="shared" si="15"/>
        <v>391.58662991890844</v>
      </c>
      <c r="U170" s="8">
        <f t="shared" si="11"/>
        <v>4.2122267149614991</v>
      </c>
    </row>
    <row r="171" spans="1:21" x14ac:dyDescent="0.25">
      <c r="A171" s="3" t="s">
        <v>7</v>
      </c>
      <c r="B171" s="28">
        <f t="shared" si="3"/>
        <v>44062</v>
      </c>
      <c r="C171" s="6"/>
      <c r="D171" s="3"/>
      <c r="E171" s="6"/>
      <c r="F171" s="3"/>
      <c r="G171" s="3"/>
      <c r="R171" s="8">
        <f t="shared" si="15"/>
        <v>401.9198556021783</v>
      </c>
      <c r="U171" s="8">
        <f t="shared" si="11"/>
        <v>4.0426239748518382</v>
      </c>
    </row>
    <row r="172" spans="1:21" x14ac:dyDescent="0.25">
      <c r="A172" s="3" t="s">
        <v>8</v>
      </c>
      <c r="B172" s="28">
        <f t="shared" si="3"/>
        <v>44063</v>
      </c>
      <c r="C172" s="3"/>
      <c r="D172" s="3"/>
      <c r="E172" s="3"/>
      <c r="F172" s="3"/>
      <c r="G172" s="3"/>
      <c r="R172" s="8">
        <f t="shared" si="15"/>
        <v>412.52575543942402</v>
      </c>
      <c r="U172" s="8">
        <f t="shared" si="11"/>
        <v>3.879850185650858</v>
      </c>
    </row>
    <row r="173" spans="1:21" x14ac:dyDescent="0.25">
      <c r="A173" s="3" t="s">
        <v>9</v>
      </c>
      <c r="B173" s="28">
        <f t="shared" si="3"/>
        <v>44064</v>
      </c>
      <c r="C173" s="3"/>
      <c r="D173" s="3"/>
      <c r="E173" s="3"/>
      <c r="F173" s="3"/>
      <c r="G173" s="3"/>
      <c r="R173" s="8">
        <f t="shared" si="15"/>
        <v>423.4115247824675</v>
      </c>
      <c r="U173" s="8">
        <f t="shared" si="11"/>
        <v>3.7236303838144376</v>
      </c>
    </row>
    <row r="174" spans="1:21" x14ac:dyDescent="0.25">
      <c r="A174" s="5" t="s">
        <v>10</v>
      </c>
      <c r="B174" s="28">
        <f t="shared" si="3"/>
        <v>44065</v>
      </c>
      <c r="C174" s="3"/>
      <c r="D174" s="3"/>
      <c r="E174" s="3"/>
      <c r="F174" s="3"/>
      <c r="G174" s="3"/>
      <c r="R174" s="8">
        <f t="shared" si="15"/>
        <v>434.58454885476715</v>
      </c>
      <c r="U174" s="8">
        <f t="shared" si="11"/>
        <v>3.5737006770378903</v>
      </c>
    </row>
    <row r="175" spans="1:21" x14ac:dyDescent="0.25">
      <c r="A175" s="5" t="s">
        <v>11</v>
      </c>
      <c r="B175" s="28">
        <f t="shared" si="3"/>
        <v>44066</v>
      </c>
      <c r="C175" s="3"/>
      <c r="D175" s="3"/>
      <c r="E175" s="3"/>
      <c r="F175" s="3"/>
      <c r="G175" s="3"/>
      <c r="R175" s="8">
        <f t="shared" si="15"/>
        <v>446.05240776176885</v>
      </c>
      <c r="U175" s="8">
        <f t="shared" si="11"/>
        <v>3.429807798479259</v>
      </c>
    </row>
  </sheetData>
  <mergeCells count="1">
    <mergeCell ref="R1:U1"/>
  </mergeCells>
  <phoneticPr fontId="2" type="noConversion"/>
  <printOptions horizontalCentered="1"/>
  <pageMargins left="0.70866141732283472" right="0.70866141732283472" top="0.78740157480314965" bottom="0.78740157480314965" header="0.31496062992125984" footer="0.31496062992125984"/>
  <pageSetup paperSize="9" scale="47" fitToWidth="2" orientation="portrait" r:id="rId1"/>
  <headerFooter>
    <oddFooter>&amp;L&amp;F/ Italy&amp;C&amp;P&amp;R&amp;D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CC270-B354-4BCD-ADC9-23C529EE018C}">
  <sheetPr>
    <pageSetUpPr fitToPage="1"/>
  </sheetPr>
  <dimension ref="A1:U175"/>
  <sheetViews>
    <sheetView zoomScaleNormal="100" workbookViewId="0">
      <pane ySplit="31" topLeftCell="A149" activePane="bottomLeft" state="frozen"/>
      <selection pane="bottomLeft" activeCell="S95" sqref="S95"/>
    </sheetView>
  </sheetViews>
  <sheetFormatPr baseColWidth="10" defaultRowHeight="15" x14ac:dyDescent="0.25"/>
  <cols>
    <col min="7" max="7" width="11.42578125" style="7"/>
    <col min="8" max="16" width="0" hidden="1" customWidth="1"/>
    <col min="17" max="17" width="2.7109375" customWidth="1"/>
  </cols>
  <sheetData>
    <row r="1" spans="1:21" ht="18.75" x14ac:dyDescent="0.3">
      <c r="A1" s="26" t="s">
        <v>24</v>
      </c>
      <c r="B1" s="24"/>
      <c r="C1" t="s">
        <v>20</v>
      </c>
      <c r="R1" s="34" t="s">
        <v>37</v>
      </c>
      <c r="S1" s="34"/>
      <c r="T1" s="34"/>
      <c r="U1" s="34"/>
    </row>
    <row r="2" spans="1:21" x14ac:dyDescent="0.25">
      <c r="A2" s="1" t="s">
        <v>6</v>
      </c>
      <c r="B2" s="1" t="s">
        <v>0</v>
      </c>
      <c r="C2" s="1" t="s">
        <v>4</v>
      </c>
      <c r="D2" s="1" t="s">
        <v>5</v>
      </c>
      <c r="E2" s="2" t="s">
        <v>3</v>
      </c>
      <c r="F2" s="2" t="s">
        <v>2</v>
      </c>
      <c r="G2" s="2" t="s">
        <v>16</v>
      </c>
      <c r="R2" s="22" t="s">
        <v>35</v>
      </c>
      <c r="S2" s="9" t="s">
        <v>17</v>
      </c>
      <c r="U2" s="22" t="s">
        <v>36</v>
      </c>
    </row>
    <row r="3" spans="1:21" x14ac:dyDescent="0.25">
      <c r="A3" s="3" t="s">
        <v>7</v>
      </c>
      <c r="B3" s="27">
        <v>43894</v>
      </c>
      <c r="C3" s="6">
        <v>149</v>
      </c>
      <c r="D3" s="4">
        <v>37</v>
      </c>
      <c r="E3" s="4">
        <v>0</v>
      </c>
      <c r="F3" s="3">
        <v>0</v>
      </c>
      <c r="G3" s="3"/>
      <c r="R3" s="8">
        <v>125</v>
      </c>
      <c r="S3" s="9">
        <v>4</v>
      </c>
      <c r="T3" s="9">
        <v>6</v>
      </c>
      <c r="U3" s="8">
        <v>4</v>
      </c>
    </row>
    <row r="4" spans="1:21" x14ac:dyDescent="0.25">
      <c r="A4" s="3" t="s">
        <v>8</v>
      </c>
      <c r="B4" s="27">
        <f>B3+1</f>
        <v>43895</v>
      </c>
      <c r="C4" s="3">
        <v>198</v>
      </c>
      <c r="D4" s="3">
        <f t="shared" ref="D4:F20" si="0">C4-C3</f>
        <v>49</v>
      </c>
      <c r="E4" s="4">
        <v>1</v>
      </c>
      <c r="F4" s="3">
        <f t="shared" si="0"/>
        <v>1</v>
      </c>
      <c r="G4" s="3"/>
      <c r="R4" s="8">
        <f t="shared" ref="R4:R24" si="1">R3*$S$4</f>
        <v>152.37670677555943</v>
      </c>
      <c r="S4" s="7">
        <f>POWER(S3,1/7)</f>
        <v>1.2190136542044754</v>
      </c>
      <c r="T4" s="7">
        <f>POWER(T3,1/7)</f>
        <v>1.2917083420907465</v>
      </c>
      <c r="U4" s="8">
        <f t="shared" ref="U4:U24" si="2">U3*$T$4</f>
        <v>5.1668333683629859</v>
      </c>
    </row>
    <row r="5" spans="1:21" x14ac:dyDescent="0.25">
      <c r="A5" s="3" t="s">
        <v>9</v>
      </c>
      <c r="B5" s="27">
        <f t="shared" ref="B5:B175" si="3">B4+1</f>
        <v>43896</v>
      </c>
      <c r="C5" s="3">
        <v>259</v>
      </c>
      <c r="D5" s="3">
        <f t="shared" si="0"/>
        <v>61</v>
      </c>
      <c r="E5" s="3">
        <v>3</v>
      </c>
      <c r="F5" s="3">
        <f t="shared" si="0"/>
        <v>2</v>
      </c>
      <c r="G5" s="3"/>
      <c r="R5" s="8">
        <f t="shared" si="1"/>
        <v>185.74928614211854</v>
      </c>
      <c r="S5" s="7" t="s">
        <v>18</v>
      </c>
      <c r="T5" s="7" t="s">
        <v>18</v>
      </c>
      <c r="U5" s="8">
        <f t="shared" si="2"/>
        <v>6.6740417641073</v>
      </c>
    </row>
    <row r="6" spans="1:21" x14ac:dyDescent="0.25">
      <c r="A6" s="5" t="s">
        <v>10</v>
      </c>
      <c r="B6" s="27">
        <f t="shared" si="3"/>
        <v>43897</v>
      </c>
      <c r="C6" s="3">
        <v>372</v>
      </c>
      <c r="D6" s="3">
        <f t="shared" si="0"/>
        <v>113</v>
      </c>
      <c r="E6" s="3">
        <v>5</v>
      </c>
      <c r="F6" s="3">
        <f t="shared" si="0"/>
        <v>2</v>
      </c>
      <c r="G6" s="3"/>
      <c r="R6" s="8">
        <f t="shared" si="1"/>
        <v>226.43091606597665</v>
      </c>
      <c r="U6" s="8">
        <f t="shared" si="2"/>
        <v>8.6209154221594417</v>
      </c>
    </row>
    <row r="7" spans="1:21" x14ac:dyDescent="0.25">
      <c r="A7" s="5" t="s">
        <v>11</v>
      </c>
      <c r="B7" s="27">
        <f t="shared" si="3"/>
        <v>43898</v>
      </c>
      <c r="C7" s="3">
        <v>428</v>
      </c>
      <c r="D7" s="3">
        <f t="shared" si="0"/>
        <v>56</v>
      </c>
      <c r="E7" s="3">
        <v>5</v>
      </c>
      <c r="F7" s="3">
        <f t="shared" si="0"/>
        <v>0</v>
      </c>
      <c r="G7" s="3"/>
      <c r="R7" s="8">
        <f t="shared" si="1"/>
        <v>276.02237841845306</v>
      </c>
      <c r="T7" s="10" t="s">
        <v>30</v>
      </c>
      <c r="U7" s="8">
        <f t="shared" si="2"/>
        <v>11.13570836726212</v>
      </c>
    </row>
    <row r="8" spans="1:21" x14ac:dyDescent="0.25">
      <c r="A8" s="3" t="s">
        <v>12</v>
      </c>
      <c r="B8" s="27">
        <f t="shared" si="3"/>
        <v>43899</v>
      </c>
      <c r="C8" s="3">
        <v>587</v>
      </c>
      <c r="D8" s="3">
        <f t="shared" si="0"/>
        <v>159</v>
      </c>
      <c r="E8" s="3">
        <v>5</v>
      </c>
      <c r="F8" s="3">
        <f t="shared" si="0"/>
        <v>0</v>
      </c>
      <c r="G8" s="3"/>
      <c r="R8" s="8">
        <f t="shared" si="1"/>
        <v>336.47504815808901</v>
      </c>
      <c r="T8" s="10" t="s">
        <v>26</v>
      </c>
      <c r="U8" s="8">
        <f t="shared" si="2"/>
        <v>14.384087393082208</v>
      </c>
    </row>
    <row r="9" spans="1:21" x14ac:dyDescent="0.25">
      <c r="A9" s="3" t="s">
        <v>13</v>
      </c>
      <c r="B9" s="27">
        <f t="shared" si="3"/>
        <v>43900</v>
      </c>
      <c r="C9" s="3">
        <v>1202</v>
      </c>
      <c r="D9" s="3">
        <f t="shared" si="0"/>
        <v>615</v>
      </c>
      <c r="E9" s="3">
        <v>28</v>
      </c>
      <c r="F9" s="3">
        <f t="shared" si="0"/>
        <v>23</v>
      </c>
      <c r="G9" s="3"/>
      <c r="R9" s="8">
        <f t="shared" si="1"/>
        <v>410.16767800381893</v>
      </c>
      <c r="T9" s="11" t="s">
        <v>27</v>
      </c>
      <c r="U9" s="8">
        <f t="shared" si="2"/>
        <v>18.580045679006627</v>
      </c>
    </row>
    <row r="10" spans="1:21" x14ac:dyDescent="0.25">
      <c r="A10" s="3" t="s">
        <v>7</v>
      </c>
      <c r="B10" s="27">
        <f t="shared" si="3"/>
        <v>43901</v>
      </c>
      <c r="C10" s="6">
        <v>1637</v>
      </c>
      <c r="D10" s="3">
        <f t="shared" si="0"/>
        <v>435</v>
      </c>
      <c r="E10" s="6">
        <v>35</v>
      </c>
      <c r="F10" s="3">
        <f t="shared" si="0"/>
        <v>7</v>
      </c>
      <c r="G10" s="3"/>
      <c r="R10" s="8">
        <f t="shared" si="1"/>
        <v>499.99999999999994</v>
      </c>
      <c r="U10" s="8">
        <f t="shared" si="2"/>
        <v>23.999999999999989</v>
      </c>
    </row>
    <row r="11" spans="1:21" x14ac:dyDescent="0.25">
      <c r="A11" s="3" t="s">
        <v>8</v>
      </c>
      <c r="B11" s="27">
        <f t="shared" si="3"/>
        <v>43902</v>
      </c>
      <c r="C11" s="3">
        <v>2138</v>
      </c>
      <c r="D11" s="3">
        <f t="shared" si="0"/>
        <v>501</v>
      </c>
      <c r="E11" s="3">
        <v>47</v>
      </c>
      <c r="F11" s="3">
        <f t="shared" si="0"/>
        <v>12</v>
      </c>
      <c r="G11" s="3"/>
      <c r="R11" s="8">
        <f t="shared" si="1"/>
        <v>609.50682710223759</v>
      </c>
      <c r="U11" s="8">
        <f t="shared" si="2"/>
        <v>31.001000210177903</v>
      </c>
    </row>
    <row r="12" spans="1:21" x14ac:dyDescent="0.25">
      <c r="A12" s="3" t="s">
        <v>9</v>
      </c>
      <c r="B12" s="27">
        <f t="shared" si="3"/>
        <v>43903</v>
      </c>
      <c r="C12" s="3">
        <v>3002</v>
      </c>
      <c r="D12" s="3">
        <f t="shared" si="0"/>
        <v>864</v>
      </c>
      <c r="E12" s="3">
        <v>84</v>
      </c>
      <c r="F12" s="3">
        <f t="shared" si="0"/>
        <v>37</v>
      </c>
      <c r="G12" s="3"/>
      <c r="R12" s="8">
        <f t="shared" si="1"/>
        <v>742.99714456847403</v>
      </c>
      <c r="U12" s="8">
        <f t="shared" si="2"/>
        <v>40.044250584643784</v>
      </c>
    </row>
    <row r="13" spans="1:21" x14ac:dyDescent="0.25">
      <c r="A13" s="5" t="s">
        <v>10</v>
      </c>
      <c r="B13" s="27">
        <f t="shared" si="3"/>
        <v>43904</v>
      </c>
      <c r="C13" s="3">
        <v>4229</v>
      </c>
      <c r="D13" s="3">
        <f t="shared" si="0"/>
        <v>1227</v>
      </c>
      <c r="E13" s="3">
        <v>121</v>
      </c>
      <c r="F13" s="3">
        <f t="shared" si="0"/>
        <v>37</v>
      </c>
      <c r="G13" s="3"/>
      <c r="R13" s="8">
        <f t="shared" si="1"/>
        <v>905.72366426390636</v>
      </c>
      <c r="U13" s="8">
        <f t="shared" si="2"/>
        <v>51.725492532956629</v>
      </c>
    </row>
    <row r="14" spans="1:21" x14ac:dyDescent="0.25">
      <c r="A14" s="5" t="s">
        <v>11</v>
      </c>
      <c r="B14" s="27">
        <f t="shared" si="3"/>
        <v>43905</v>
      </c>
      <c r="C14" s="3">
        <v>5751</v>
      </c>
      <c r="D14" s="3">
        <f t="shared" si="0"/>
        <v>1522</v>
      </c>
      <c r="E14" s="3">
        <v>136</v>
      </c>
      <c r="F14" s="3">
        <f t="shared" si="0"/>
        <v>15</v>
      </c>
      <c r="G14" s="3"/>
      <c r="R14" s="8">
        <f t="shared" si="1"/>
        <v>1104.089513673812</v>
      </c>
      <c r="U14" s="8">
        <f t="shared" si="2"/>
        <v>66.814250203572698</v>
      </c>
    </row>
    <row r="15" spans="1:21" x14ac:dyDescent="0.25">
      <c r="A15" s="3" t="s">
        <v>12</v>
      </c>
      <c r="B15" s="27">
        <f t="shared" si="3"/>
        <v>43906</v>
      </c>
      <c r="C15" s="3">
        <v>7751</v>
      </c>
      <c r="D15" s="3">
        <f t="shared" si="0"/>
        <v>2000</v>
      </c>
      <c r="E15" s="3">
        <v>288</v>
      </c>
      <c r="F15" s="3">
        <f t="shared" si="0"/>
        <v>152</v>
      </c>
      <c r="G15" s="3"/>
      <c r="R15" s="8">
        <f t="shared" si="1"/>
        <v>1345.9001926323556</v>
      </c>
      <c r="U15" s="8">
        <f t="shared" si="2"/>
        <v>86.304524358493211</v>
      </c>
    </row>
    <row r="16" spans="1:21" x14ac:dyDescent="0.25">
      <c r="A16" s="3" t="s">
        <v>13</v>
      </c>
      <c r="B16" s="27">
        <f t="shared" si="3"/>
        <v>43907</v>
      </c>
      <c r="C16" s="3">
        <v>9189</v>
      </c>
      <c r="D16" s="3">
        <f t="shared" si="0"/>
        <v>1438</v>
      </c>
      <c r="E16" s="3">
        <v>309</v>
      </c>
      <c r="F16" s="3">
        <f t="shared" si="0"/>
        <v>21</v>
      </c>
      <c r="G16" s="3"/>
      <c r="R16" s="8">
        <f t="shared" si="1"/>
        <v>1640.6707120152751</v>
      </c>
      <c r="U16" s="8">
        <f t="shared" si="2"/>
        <v>111.48027407403971</v>
      </c>
    </row>
    <row r="17" spans="1:21" x14ac:dyDescent="0.25">
      <c r="A17" s="3" t="s">
        <v>7</v>
      </c>
      <c r="B17" s="27">
        <f t="shared" si="3"/>
        <v>43908</v>
      </c>
      <c r="C17" s="6">
        <v>11176</v>
      </c>
      <c r="D17" s="3">
        <f t="shared" si="0"/>
        <v>1987</v>
      </c>
      <c r="E17" s="6">
        <v>491</v>
      </c>
      <c r="F17" s="3">
        <f t="shared" si="0"/>
        <v>182</v>
      </c>
      <c r="G17" s="3"/>
      <c r="R17" s="8">
        <f t="shared" si="1"/>
        <v>1999.9999999999989</v>
      </c>
      <c r="U17" s="8">
        <f t="shared" si="2"/>
        <v>143.99999999999986</v>
      </c>
    </row>
    <row r="18" spans="1:21" x14ac:dyDescent="0.25">
      <c r="A18" s="3" t="s">
        <v>8</v>
      </c>
      <c r="B18" s="27">
        <f t="shared" si="3"/>
        <v>43909</v>
      </c>
      <c r="C18" s="3">
        <v>13714</v>
      </c>
      <c r="D18" s="3">
        <f>C18-C17</f>
        <v>2538</v>
      </c>
      <c r="E18" s="3">
        <v>598</v>
      </c>
      <c r="F18" s="3">
        <f t="shared" si="0"/>
        <v>107</v>
      </c>
      <c r="G18" s="3"/>
      <c r="R18" s="8">
        <f t="shared" si="1"/>
        <v>2438.0273084089495</v>
      </c>
      <c r="U18" s="8">
        <f t="shared" si="2"/>
        <v>186.0060012610673</v>
      </c>
    </row>
    <row r="19" spans="1:21" x14ac:dyDescent="0.25">
      <c r="A19" s="3" t="s">
        <v>9</v>
      </c>
      <c r="B19" s="27">
        <f t="shared" si="3"/>
        <v>43910</v>
      </c>
      <c r="C19" s="3">
        <v>17145</v>
      </c>
      <c r="D19" s="3">
        <f>C19-C18</f>
        <v>3431</v>
      </c>
      <c r="E19" s="3">
        <v>767</v>
      </c>
      <c r="F19" s="3">
        <f t="shared" si="0"/>
        <v>169</v>
      </c>
      <c r="G19" s="3"/>
      <c r="R19" s="8">
        <f t="shared" si="1"/>
        <v>2971.9885782738952</v>
      </c>
      <c r="U19" s="8">
        <f t="shared" si="2"/>
        <v>240.26550350786255</v>
      </c>
    </row>
    <row r="20" spans="1:21" x14ac:dyDescent="0.25">
      <c r="A20" s="5" t="s">
        <v>10</v>
      </c>
      <c r="B20" s="27">
        <f t="shared" si="3"/>
        <v>43911</v>
      </c>
      <c r="C20" s="3">
        <v>19978</v>
      </c>
      <c r="D20" s="3">
        <f t="shared" ref="D20:D52" si="4">C20-C19</f>
        <v>2833</v>
      </c>
      <c r="E20" s="3">
        <v>1002</v>
      </c>
      <c r="F20" s="3">
        <f t="shared" si="0"/>
        <v>235</v>
      </c>
      <c r="G20" s="3"/>
      <c r="R20" s="8">
        <f t="shared" si="1"/>
        <v>3622.8946570556245</v>
      </c>
      <c r="U20" s="8">
        <f t="shared" si="2"/>
        <v>310.35295519773956</v>
      </c>
    </row>
    <row r="21" spans="1:21" x14ac:dyDescent="0.25">
      <c r="A21" s="5" t="s">
        <v>11</v>
      </c>
      <c r="B21" s="29">
        <f t="shared" si="3"/>
        <v>43912</v>
      </c>
      <c r="C21" s="3">
        <v>24924</v>
      </c>
      <c r="D21" s="3">
        <f t="shared" si="4"/>
        <v>4946</v>
      </c>
      <c r="E21" s="3">
        <v>1326</v>
      </c>
      <c r="F21" s="3">
        <f t="shared" ref="F21:F52" si="5">E21-E20</f>
        <v>324</v>
      </c>
      <c r="G21" s="3"/>
      <c r="R21" s="8">
        <f t="shared" si="1"/>
        <v>4416.3580546952462</v>
      </c>
      <c r="U21" s="8">
        <f t="shared" si="2"/>
        <v>400.8855012214359</v>
      </c>
    </row>
    <row r="22" spans="1:21" x14ac:dyDescent="0.25">
      <c r="A22" s="3" t="s">
        <v>12</v>
      </c>
      <c r="B22" s="29">
        <f t="shared" si="3"/>
        <v>43913</v>
      </c>
      <c r="C22" s="3">
        <v>28570</v>
      </c>
      <c r="D22" s="3">
        <f t="shared" si="4"/>
        <v>3646</v>
      </c>
      <c r="E22" s="3">
        <v>1720</v>
      </c>
      <c r="F22" s="3">
        <f t="shared" si="5"/>
        <v>394</v>
      </c>
      <c r="G22" s="3"/>
      <c r="R22" s="8">
        <f t="shared" si="1"/>
        <v>5383.6007705294205</v>
      </c>
      <c r="U22" s="8">
        <f t="shared" si="2"/>
        <v>517.82714615095892</v>
      </c>
    </row>
    <row r="23" spans="1:21" x14ac:dyDescent="0.25">
      <c r="A23" s="3" t="s">
        <v>13</v>
      </c>
      <c r="B23" s="29">
        <f t="shared" si="3"/>
        <v>43914</v>
      </c>
      <c r="C23" s="3">
        <v>33087</v>
      </c>
      <c r="D23" s="3">
        <f t="shared" si="4"/>
        <v>4517</v>
      </c>
      <c r="E23" s="3">
        <v>2182</v>
      </c>
      <c r="F23" s="3">
        <f t="shared" si="5"/>
        <v>462</v>
      </c>
      <c r="G23" s="3"/>
      <c r="R23" s="8">
        <f t="shared" si="1"/>
        <v>6562.6828480610984</v>
      </c>
      <c r="U23" s="8">
        <f t="shared" si="2"/>
        <v>668.88164444423785</v>
      </c>
    </row>
    <row r="24" spans="1:21" x14ac:dyDescent="0.25">
      <c r="A24" s="3" t="s">
        <v>7</v>
      </c>
      <c r="B24" s="29">
        <f t="shared" si="3"/>
        <v>43915</v>
      </c>
      <c r="C24" s="6">
        <v>39671</v>
      </c>
      <c r="D24" s="3">
        <f t="shared" si="4"/>
        <v>6584</v>
      </c>
      <c r="E24" s="6">
        <v>2696</v>
      </c>
      <c r="F24" s="3">
        <f t="shared" si="5"/>
        <v>514</v>
      </c>
      <c r="G24" s="3"/>
      <c r="R24" s="8">
        <f t="shared" si="1"/>
        <v>7999.9999999999936</v>
      </c>
      <c r="S24" s="9">
        <v>1</v>
      </c>
      <c r="T24" s="9">
        <v>1</v>
      </c>
      <c r="U24" s="8">
        <f t="shared" si="2"/>
        <v>863.99999999999864</v>
      </c>
    </row>
    <row r="25" spans="1:21" x14ac:dyDescent="0.25">
      <c r="A25" s="3" t="s">
        <v>8</v>
      </c>
      <c r="B25" s="29">
        <f t="shared" si="3"/>
        <v>43916</v>
      </c>
      <c r="C25" s="3">
        <v>47608</v>
      </c>
      <c r="D25" s="3">
        <f t="shared" si="4"/>
        <v>7937</v>
      </c>
      <c r="E25" s="3">
        <v>3434</v>
      </c>
      <c r="F25" s="3">
        <f t="shared" si="5"/>
        <v>738</v>
      </c>
      <c r="G25" s="3"/>
      <c r="R25" s="8">
        <f t="shared" ref="R25:R31" si="6">R24*$S$25</f>
        <v>7999.9999999999936</v>
      </c>
      <c r="S25" s="7">
        <f>POWER(S24,1/7)</f>
        <v>1</v>
      </c>
      <c r="T25" s="7">
        <f>POWER(T24,1/7)</f>
        <v>1</v>
      </c>
      <c r="U25" s="8">
        <f t="shared" ref="U25:U31" si="7">U24*$T$25</f>
        <v>863.99999999999864</v>
      </c>
    </row>
    <row r="26" spans="1:21" x14ac:dyDescent="0.25">
      <c r="A26" s="3" t="s">
        <v>9</v>
      </c>
      <c r="B26" s="29">
        <f t="shared" si="3"/>
        <v>43917</v>
      </c>
      <c r="C26" s="3">
        <v>56186</v>
      </c>
      <c r="D26" s="3">
        <f t="shared" si="4"/>
        <v>8578</v>
      </c>
      <c r="E26" s="3">
        <v>4089</v>
      </c>
      <c r="F26" s="3">
        <f t="shared" si="5"/>
        <v>655</v>
      </c>
      <c r="G26" s="3"/>
      <c r="R26" s="8">
        <f t="shared" si="6"/>
        <v>7999.9999999999936</v>
      </c>
      <c r="U26" s="8">
        <f t="shared" si="7"/>
        <v>863.99999999999864</v>
      </c>
    </row>
    <row r="27" spans="1:21" x14ac:dyDescent="0.25">
      <c r="A27" s="5" t="s">
        <v>10</v>
      </c>
      <c r="B27" s="29">
        <f t="shared" si="3"/>
        <v>43918</v>
      </c>
      <c r="C27" s="3">
        <v>64057</v>
      </c>
      <c r="D27" s="3">
        <f t="shared" si="4"/>
        <v>7871</v>
      </c>
      <c r="E27" s="3">
        <v>4858</v>
      </c>
      <c r="F27" s="3">
        <f t="shared" si="5"/>
        <v>769</v>
      </c>
      <c r="G27" s="3"/>
      <c r="R27" s="8">
        <f t="shared" si="6"/>
        <v>7999.9999999999936</v>
      </c>
      <c r="U27" s="8">
        <f t="shared" si="7"/>
        <v>863.99999999999864</v>
      </c>
    </row>
    <row r="28" spans="1:21" x14ac:dyDescent="0.25">
      <c r="A28" s="5" t="s">
        <v>11</v>
      </c>
      <c r="B28" s="29">
        <f t="shared" si="3"/>
        <v>43919</v>
      </c>
      <c r="C28" s="3">
        <v>72246</v>
      </c>
      <c r="D28" s="3">
        <f t="shared" si="4"/>
        <v>8189</v>
      </c>
      <c r="E28" s="3">
        <v>5690</v>
      </c>
      <c r="F28" s="3">
        <f t="shared" si="5"/>
        <v>832</v>
      </c>
      <c r="G28" s="3"/>
      <c r="R28" s="8">
        <f t="shared" si="6"/>
        <v>7999.9999999999936</v>
      </c>
      <c r="U28" s="8">
        <f t="shared" si="7"/>
        <v>863.99999999999864</v>
      </c>
    </row>
    <row r="29" spans="1:21" x14ac:dyDescent="0.25">
      <c r="A29" s="3" t="s">
        <v>12</v>
      </c>
      <c r="B29" s="29">
        <f t="shared" si="3"/>
        <v>43920</v>
      </c>
      <c r="C29" s="3">
        <v>78795</v>
      </c>
      <c r="D29" s="3">
        <f t="shared" si="4"/>
        <v>6549</v>
      </c>
      <c r="E29" s="3">
        <v>6528</v>
      </c>
      <c r="F29" s="3">
        <f t="shared" si="5"/>
        <v>838</v>
      </c>
      <c r="G29" s="3"/>
      <c r="R29" s="8">
        <f t="shared" si="6"/>
        <v>7999.9999999999936</v>
      </c>
      <c r="U29" s="8">
        <f t="shared" si="7"/>
        <v>863.99999999999864</v>
      </c>
    </row>
    <row r="30" spans="1:21" x14ac:dyDescent="0.25">
      <c r="A30" s="3" t="s">
        <v>13</v>
      </c>
      <c r="B30" s="29">
        <f t="shared" si="3"/>
        <v>43921</v>
      </c>
      <c r="C30" s="3">
        <v>85193</v>
      </c>
      <c r="D30" s="3">
        <f t="shared" si="4"/>
        <v>6398</v>
      </c>
      <c r="E30" s="3">
        <v>7340</v>
      </c>
      <c r="F30" s="3">
        <f t="shared" si="5"/>
        <v>812</v>
      </c>
      <c r="G30" s="3"/>
      <c r="R30" s="8">
        <f t="shared" si="6"/>
        <v>7999.9999999999936</v>
      </c>
      <c r="U30" s="8">
        <f t="shared" si="7"/>
        <v>863.99999999999864</v>
      </c>
    </row>
    <row r="31" spans="1:21" x14ac:dyDescent="0.25">
      <c r="A31" s="3" t="s">
        <v>7</v>
      </c>
      <c r="B31" s="29">
        <f t="shared" si="3"/>
        <v>43922</v>
      </c>
      <c r="C31" s="6">
        <v>94415</v>
      </c>
      <c r="D31" s="3">
        <f t="shared" si="4"/>
        <v>9222</v>
      </c>
      <c r="E31" s="6">
        <v>8189</v>
      </c>
      <c r="F31" s="3">
        <f t="shared" si="5"/>
        <v>849</v>
      </c>
      <c r="G31" s="3"/>
      <c r="R31" s="8">
        <f t="shared" si="6"/>
        <v>7999.9999999999936</v>
      </c>
      <c r="S31" s="9">
        <v>0.8</v>
      </c>
      <c r="T31" s="9">
        <v>0.8</v>
      </c>
      <c r="U31" s="8">
        <f t="shared" si="7"/>
        <v>863.99999999999864</v>
      </c>
    </row>
    <row r="32" spans="1:21" x14ac:dyDescent="0.25">
      <c r="A32" s="3" t="s">
        <v>8</v>
      </c>
      <c r="B32" s="29">
        <f t="shared" si="3"/>
        <v>43923</v>
      </c>
      <c r="C32" s="3">
        <v>102134</v>
      </c>
      <c r="D32" s="3">
        <f t="shared" si="4"/>
        <v>7719</v>
      </c>
      <c r="E32" s="3">
        <v>9053</v>
      </c>
      <c r="F32" s="3">
        <f t="shared" si="5"/>
        <v>864</v>
      </c>
      <c r="G32" s="3"/>
      <c r="R32" s="8">
        <f t="shared" ref="R32:R52" si="8">R31*$S$32</f>
        <v>7749.0006874159726</v>
      </c>
      <c r="S32" s="7">
        <f>POWER(S31,1/7)</f>
        <v>0.96862508592699736</v>
      </c>
      <c r="T32" s="7">
        <f>POWER(T31,1/7)</f>
        <v>0.96862508592699736</v>
      </c>
      <c r="U32" s="8">
        <f t="shared" ref="U32:U58" si="9">U31*$T$32</f>
        <v>836.89207424092444</v>
      </c>
    </row>
    <row r="33" spans="1:21" x14ac:dyDescent="0.25">
      <c r="A33" s="3" t="s">
        <v>9</v>
      </c>
      <c r="B33" s="29">
        <f t="shared" si="3"/>
        <v>43924</v>
      </c>
      <c r="C33" s="3">
        <v>110236</v>
      </c>
      <c r="D33" s="3">
        <f t="shared" si="4"/>
        <v>8102</v>
      </c>
      <c r="E33" s="3">
        <v>10003</v>
      </c>
      <c r="F33" s="3">
        <f t="shared" si="5"/>
        <v>950</v>
      </c>
      <c r="G33" s="3"/>
      <c r="R33" s="8">
        <f t="shared" si="8"/>
        <v>7505.8764566966584</v>
      </c>
      <c r="U33" s="8">
        <f t="shared" si="9"/>
        <v>810.63465732323846</v>
      </c>
    </row>
    <row r="34" spans="1:21" x14ac:dyDescent="0.25">
      <c r="A34" s="5" t="s">
        <v>10</v>
      </c>
      <c r="B34" s="29">
        <f t="shared" si="3"/>
        <v>43925</v>
      </c>
      <c r="C34" s="3">
        <v>117708</v>
      </c>
      <c r="D34" s="3">
        <f t="shared" si="4"/>
        <v>7472</v>
      </c>
      <c r="E34" s="3">
        <v>10935</v>
      </c>
      <c r="F34" s="3">
        <f t="shared" si="5"/>
        <v>932</v>
      </c>
      <c r="G34" s="3"/>
      <c r="R34" s="8">
        <f t="shared" si="8"/>
        <v>7270.3802278252269</v>
      </c>
      <c r="U34" s="8">
        <f t="shared" si="9"/>
        <v>785.20106460512386</v>
      </c>
    </row>
    <row r="35" spans="1:21" x14ac:dyDescent="0.25">
      <c r="A35" s="5" t="s">
        <v>11</v>
      </c>
      <c r="B35" s="29">
        <f t="shared" si="3"/>
        <v>43926</v>
      </c>
      <c r="C35" s="3">
        <v>124734</v>
      </c>
      <c r="D35" s="3">
        <f t="shared" si="4"/>
        <v>7026</v>
      </c>
      <c r="E35" s="3">
        <v>11744</v>
      </c>
      <c r="F35" s="3">
        <f t="shared" si="5"/>
        <v>809</v>
      </c>
      <c r="G35" s="3"/>
      <c r="R35" s="8">
        <f t="shared" si="8"/>
        <v>7042.2726728991529</v>
      </c>
      <c r="U35" s="8">
        <f t="shared" si="9"/>
        <v>760.56544867310788</v>
      </c>
    </row>
    <row r="36" spans="1:21" x14ac:dyDescent="0.25">
      <c r="A36" s="3" t="s">
        <v>12</v>
      </c>
      <c r="B36" s="29">
        <f t="shared" si="3"/>
        <v>43927</v>
      </c>
      <c r="C36" s="3">
        <v>130757</v>
      </c>
      <c r="D36" s="3">
        <f t="shared" si="4"/>
        <v>6023</v>
      </c>
      <c r="E36" s="3">
        <v>12418</v>
      </c>
      <c r="F36" s="3">
        <f t="shared" si="5"/>
        <v>674</v>
      </c>
      <c r="G36" s="3"/>
      <c r="R36" s="8">
        <f t="shared" si="8"/>
        <v>6821.3219729082875</v>
      </c>
      <c r="U36" s="8">
        <f t="shared" si="9"/>
        <v>736.70277307409447</v>
      </c>
    </row>
    <row r="37" spans="1:21" x14ac:dyDescent="0.25">
      <c r="A37" s="3" t="s">
        <v>13</v>
      </c>
      <c r="B37" s="29">
        <f t="shared" si="3"/>
        <v>43928</v>
      </c>
      <c r="C37" s="3">
        <v>135030</v>
      </c>
      <c r="D37" s="3">
        <f t="shared" si="4"/>
        <v>4273</v>
      </c>
      <c r="E37" s="3">
        <v>13055</v>
      </c>
      <c r="F37" s="3">
        <f t="shared" si="5"/>
        <v>637</v>
      </c>
      <c r="G37" s="3"/>
      <c r="R37" s="8">
        <f t="shared" si="8"/>
        <v>6607.3035821440053</v>
      </c>
      <c r="U37" s="8">
        <f t="shared" si="9"/>
        <v>713.58878687155197</v>
      </c>
    </row>
    <row r="38" spans="1:21" x14ac:dyDescent="0.25">
      <c r="A38" s="3" t="s">
        <v>7</v>
      </c>
      <c r="B38" s="29">
        <f t="shared" si="3"/>
        <v>43929</v>
      </c>
      <c r="C38" s="6">
        <v>140508</v>
      </c>
      <c r="D38" s="3">
        <f t="shared" si="4"/>
        <v>5478</v>
      </c>
      <c r="E38" s="6">
        <v>13798</v>
      </c>
      <c r="F38" s="3">
        <f t="shared" si="5"/>
        <v>743</v>
      </c>
      <c r="G38" s="3"/>
      <c r="R38" s="8">
        <f t="shared" si="8"/>
        <v>6399.9999999999945</v>
      </c>
      <c r="U38" s="8">
        <f t="shared" si="9"/>
        <v>691.19999999999879</v>
      </c>
    </row>
    <row r="39" spans="1:21" x14ac:dyDescent="0.25">
      <c r="A39" s="3" t="s">
        <v>8</v>
      </c>
      <c r="B39" s="29">
        <f t="shared" si="3"/>
        <v>43930</v>
      </c>
      <c r="C39" s="3">
        <v>146688</v>
      </c>
      <c r="D39" s="3">
        <f t="shared" si="4"/>
        <v>6180</v>
      </c>
      <c r="E39" s="3">
        <v>14555</v>
      </c>
      <c r="F39" s="3">
        <f t="shared" si="5"/>
        <v>757</v>
      </c>
      <c r="G39" s="3"/>
      <c r="R39" s="8">
        <f t="shared" si="8"/>
        <v>6199.2005499327779</v>
      </c>
      <c r="U39" s="8">
        <f t="shared" si="9"/>
        <v>669.51365939273944</v>
      </c>
    </row>
    <row r="40" spans="1:21" x14ac:dyDescent="0.25">
      <c r="A40" s="3" t="s">
        <v>9</v>
      </c>
      <c r="B40" s="29">
        <f t="shared" si="3"/>
        <v>43931</v>
      </c>
      <c r="C40" s="3">
        <v>152444</v>
      </c>
      <c r="D40" s="3">
        <f t="shared" si="4"/>
        <v>5756</v>
      </c>
      <c r="E40" s="3">
        <v>15238</v>
      </c>
      <c r="F40" s="3">
        <f t="shared" si="5"/>
        <v>683</v>
      </c>
      <c r="G40" s="3"/>
      <c r="R40" s="8">
        <f t="shared" si="8"/>
        <v>6004.7011653573263</v>
      </c>
      <c r="U40" s="8">
        <f t="shared" si="9"/>
        <v>648.50772585859067</v>
      </c>
    </row>
    <row r="41" spans="1:21" x14ac:dyDescent="0.25">
      <c r="A41" s="5" t="s">
        <v>10</v>
      </c>
      <c r="B41" s="29">
        <f t="shared" si="3"/>
        <v>43932</v>
      </c>
      <c r="C41" s="3">
        <v>157020</v>
      </c>
      <c r="D41" s="3">
        <f t="shared" si="4"/>
        <v>4576</v>
      </c>
      <c r="E41" s="3">
        <v>15843</v>
      </c>
      <c r="F41" s="3">
        <f t="shared" si="5"/>
        <v>605</v>
      </c>
      <c r="G41" s="3"/>
      <c r="R41" s="8">
        <f t="shared" si="8"/>
        <v>5816.3041822601817</v>
      </c>
      <c r="U41" s="8">
        <f t="shared" si="9"/>
        <v>628.16085168409904</v>
      </c>
    </row>
    <row r="42" spans="1:21" x14ac:dyDescent="0.25">
      <c r="A42" s="5" t="s">
        <v>11</v>
      </c>
      <c r="B42" s="29">
        <f t="shared" si="3"/>
        <v>43933</v>
      </c>
      <c r="C42" s="3">
        <v>161850</v>
      </c>
      <c r="D42" s="3">
        <f t="shared" si="4"/>
        <v>4830</v>
      </c>
      <c r="E42" s="3">
        <v>16353</v>
      </c>
      <c r="F42" s="3">
        <f t="shared" si="5"/>
        <v>510</v>
      </c>
      <c r="G42" s="3"/>
      <c r="R42" s="8">
        <f t="shared" si="8"/>
        <v>5633.8181383193223</v>
      </c>
      <c r="U42" s="8">
        <f t="shared" si="9"/>
        <v>608.45235893848633</v>
      </c>
    </row>
    <row r="43" spans="1:21" x14ac:dyDescent="0.25">
      <c r="A43" s="3" t="s">
        <v>12</v>
      </c>
      <c r="B43" s="29">
        <f t="shared" si="3"/>
        <v>43934</v>
      </c>
      <c r="C43" s="3">
        <v>166017</v>
      </c>
      <c r="D43" s="3">
        <f t="shared" si="4"/>
        <v>4167</v>
      </c>
      <c r="E43" s="3">
        <v>16972</v>
      </c>
      <c r="F43" s="3">
        <f t="shared" si="5"/>
        <v>619</v>
      </c>
      <c r="G43" s="3"/>
      <c r="R43" s="8">
        <f t="shared" si="8"/>
        <v>5457.0575783266295</v>
      </c>
      <c r="U43" s="8">
        <f t="shared" si="9"/>
        <v>589.3622184592756</v>
      </c>
    </row>
    <row r="44" spans="1:21" x14ac:dyDescent="0.25">
      <c r="A44" s="3" t="s">
        <v>13</v>
      </c>
      <c r="B44" s="29">
        <f t="shared" si="3"/>
        <v>43935</v>
      </c>
      <c r="C44" s="3">
        <v>169494</v>
      </c>
      <c r="D44" s="3">
        <f t="shared" si="4"/>
        <v>3477</v>
      </c>
      <c r="E44" s="3">
        <v>17489</v>
      </c>
      <c r="F44" s="3">
        <f t="shared" si="5"/>
        <v>517</v>
      </c>
      <c r="G44" s="3"/>
      <c r="R44" s="8">
        <f t="shared" si="8"/>
        <v>5285.8428657152035</v>
      </c>
      <c r="U44" s="8">
        <f t="shared" si="9"/>
        <v>570.87102949724158</v>
      </c>
    </row>
    <row r="45" spans="1:21" x14ac:dyDescent="0.25">
      <c r="A45" s="3" t="s">
        <v>7</v>
      </c>
      <c r="B45" s="29">
        <f t="shared" si="3"/>
        <v>43936</v>
      </c>
      <c r="C45" s="6">
        <v>172539</v>
      </c>
      <c r="D45" s="3">
        <f t="shared" si="4"/>
        <v>3045</v>
      </c>
      <c r="E45" s="6">
        <v>18056</v>
      </c>
      <c r="F45" s="3">
        <f t="shared" si="5"/>
        <v>567</v>
      </c>
      <c r="G45" s="3"/>
      <c r="R45" s="8">
        <f t="shared" si="8"/>
        <v>5119.9999999999945</v>
      </c>
      <c r="U45" s="8">
        <f t="shared" si="9"/>
        <v>552.95999999999913</v>
      </c>
    </row>
    <row r="46" spans="1:21" x14ac:dyDescent="0.25">
      <c r="A46" s="3" t="s">
        <v>8</v>
      </c>
      <c r="B46" s="29">
        <f t="shared" si="3"/>
        <v>43937</v>
      </c>
      <c r="C46" s="3">
        <v>177631</v>
      </c>
      <c r="D46" s="3">
        <f t="shared" si="4"/>
        <v>5092</v>
      </c>
      <c r="E46" s="3">
        <v>18579</v>
      </c>
      <c r="F46" s="3">
        <f t="shared" si="5"/>
        <v>523</v>
      </c>
      <c r="G46" s="3"/>
      <c r="R46" s="8">
        <f t="shared" si="8"/>
        <v>4959.360439946221</v>
      </c>
      <c r="U46" s="8">
        <f t="shared" si="9"/>
        <v>535.61092751419164</v>
      </c>
    </row>
    <row r="47" spans="1:21" x14ac:dyDescent="0.25">
      <c r="A47" s="3" t="s">
        <v>9</v>
      </c>
      <c r="B47" s="29">
        <f t="shared" si="3"/>
        <v>43938</v>
      </c>
      <c r="C47" s="3">
        <v>182814</v>
      </c>
      <c r="D47" s="3">
        <f t="shared" si="4"/>
        <v>5183</v>
      </c>
      <c r="E47" s="3">
        <v>19130</v>
      </c>
      <c r="F47" s="3">
        <f t="shared" si="5"/>
        <v>551</v>
      </c>
      <c r="G47" s="3"/>
      <c r="R47" s="8">
        <f t="shared" si="8"/>
        <v>4803.7609322858598</v>
      </c>
      <c r="U47" s="8">
        <f t="shared" si="9"/>
        <v>518.80618068687261</v>
      </c>
    </row>
    <row r="48" spans="1:21" x14ac:dyDescent="0.25">
      <c r="A48" s="5" t="s">
        <v>10</v>
      </c>
      <c r="B48" s="29">
        <f t="shared" si="3"/>
        <v>43939</v>
      </c>
      <c r="C48" s="3">
        <v>188066</v>
      </c>
      <c r="D48" s="3">
        <f t="shared" si="4"/>
        <v>5252</v>
      </c>
      <c r="E48" s="3">
        <v>19478</v>
      </c>
      <c r="F48" s="3">
        <f t="shared" si="5"/>
        <v>348</v>
      </c>
      <c r="G48" s="3"/>
      <c r="R48" s="8">
        <f t="shared" si="8"/>
        <v>4653.0433458081443</v>
      </c>
      <c r="U48" s="8">
        <f t="shared" si="9"/>
        <v>502.5286813472793</v>
      </c>
    </row>
    <row r="49" spans="1:21" x14ac:dyDescent="0.25">
      <c r="A49" s="5" t="s">
        <v>11</v>
      </c>
      <c r="B49" s="29">
        <f t="shared" si="3"/>
        <v>43940</v>
      </c>
      <c r="C49" s="3">
        <v>191724</v>
      </c>
      <c r="D49" s="3">
        <f t="shared" si="4"/>
        <v>3658</v>
      </c>
      <c r="E49" s="3">
        <v>20043</v>
      </c>
      <c r="F49" s="3">
        <f t="shared" si="5"/>
        <v>565</v>
      </c>
      <c r="G49" s="3"/>
      <c r="R49" s="8">
        <f t="shared" si="8"/>
        <v>4507.0545106554573</v>
      </c>
      <c r="U49" s="8">
        <f t="shared" si="9"/>
        <v>486.76188715078911</v>
      </c>
    </row>
    <row r="50" spans="1:21" x14ac:dyDescent="0.25">
      <c r="A50" s="3" t="s">
        <v>12</v>
      </c>
      <c r="B50" s="29">
        <f t="shared" si="3"/>
        <v>43941</v>
      </c>
      <c r="C50" s="3">
        <v>195942</v>
      </c>
      <c r="D50" s="3">
        <f t="shared" si="4"/>
        <v>4218</v>
      </c>
      <c r="E50" s="3">
        <v>20543</v>
      </c>
      <c r="F50" s="3">
        <f t="shared" si="5"/>
        <v>500</v>
      </c>
      <c r="G50" s="3"/>
      <c r="R50" s="8">
        <f t="shared" si="8"/>
        <v>4365.6460626613034</v>
      </c>
      <c r="U50" s="8">
        <f t="shared" si="9"/>
        <v>471.4897747674205</v>
      </c>
    </row>
    <row r="51" spans="1:21" x14ac:dyDescent="0.25">
      <c r="A51" s="3" t="s">
        <v>13</v>
      </c>
      <c r="B51" s="29">
        <f t="shared" si="3"/>
        <v>43942</v>
      </c>
      <c r="C51" s="3">
        <v>200208</v>
      </c>
      <c r="D51" s="3">
        <f t="shared" si="4"/>
        <v>4266</v>
      </c>
      <c r="E51" s="3">
        <v>20852</v>
      </c>
      <c r="F51" s="3">
        <f t="shared" si="5"/>
        <v>309</v>
      </c>
      <c r="G51" s="3"/>
      <c r="R51" s="8">
        <f t="shared" si="8"/>
        <v>4228.6742925721628</v>
      </c>
      <c r="U51" s="8">
        <f t="shared" si="9"/>
        <v>456.6968235977933</v>
      </c>
    </row>
    <row r="52" spans="1:21" x14ac:dyDescent="0.25">
      <c r="A52" s="3" t="s">
        <v>7</v>
      </c>
      <c r="B52" s="29">
        <f t="shared" si="3"/>
        <v>43943</v>
      </c>
      <c r="C52" s="6">
        <v>204176</v>
      </c>
      <c r="D52" s="3">
        <f t="shared" si="4"/>
        <v>3968</v>
      </c>
      <c r="E52" s="6">
        <v>21282</v>
      </c>
      <c r="F52" s="3">
        <f t="shared" si="5"/>
        <v>430</v>
      </c>
      <c r="G52" s="3"/>
      <c r="R52" s="8">
        <f t="shared" si="8"/>
        <v>4095.9999999999959</v>
      </c>
      <c r="S52" s="9">
        <v>0.6</v>
      </c>
      <c r="U52" s="8">
        <f t="shared" si="9"/>
        <v>442.36799999999931</v>
      </c>
    </row>
    <row r="53" spans="1:21" x14ac:dyDescent="0.25">
      <c r="A53" s="3" t="s">
        <v>8</v>
      </c>
      <c r="B53" s="29">
        <f t="shared" si="3"/>
        <v>43944</v>
      </c>
      <c r="C53" s="13">
        <f t="shared" ref="C53:C58" si="10">C54-D54</f>
        <v>197142</v>
      </c>
      <c r="D53" s="13">
        <v>2627</v>
      </c>
      <c r="E53" s="13">
        <f t="shared" ref="E53:E58" si="11">E54-F54</f>
        <v>21717</v>
      </c>
      <c r="F53" s="13">
        <v>435</v>
      </c>
      <c r="G53" s="3"/>
      <c r="R53" s="8">
        <f>R52*$S$53</f>
        <v>3807.7398527950045</v>
      </c>
      <c r="S53" s="7">
        <f>POWER(S52,1/7)</f>
        <v>0.92962398749878128</v>
      </c>
      <c r="U53" s="8">
        <f t="shared" si="9"/>
        <v>428.48874201135328</v>
      </c>
    </row>
    <row r="54" spans="1:21" x14ac:dyDescent="0.25">
      <c r="A54" s="3" t="s">
        <v>9</v>
      </c>
      <c r="B54" s="29">
        <f t="shared" si="3"/>
        <v>43945</v>
      </c>
      <c r="C54" s="13">
        <f t="shared" si="10"/>
        <v>200194</v>
      </c>
      <c r="D54" s="13">
        <v>3052</v>
      </c>
      <c r="E54" s="13">
        <f t="shared" si="11"/>
        <v>22157</v>
      </c>
      <c r="F54" s="13">
        <v>440</v>
      </c>
      <c r="G54" s="3"/>
      <c r="R54" s="8">
        <f t="shared" ref="R54:R94" si="12">R53*$S$53</f>
        <v>3539.7663053133147</v>
      </c>
      <c r="U54" s="8">
        <f t="shared" si="9"/>
        <v>415.0449445494981</v>
      </c>
    </row>
    <row r="55" spans="1:21" x14ac:dyDescent="0.25">
      <c r="A55" s="5" t="s">
        <v>10</v>
      </c>
      <c r="B55" s="29">
        <f t="shared" si="3"/>
        <v>43946</v>
      </c>
      <c r="C55" s="13">
        <f t="shared" si="10"/>
        <v>202961</v>
      </c>
      <c r="D55" s="13">
        <v>2767</v>
      </c>
      <c r="E55" s="13">
        <f t="shared" si="11"/>
        <v>22524</v>
      </c>
      <c r="F55" s="13">
        <v>367</v>
      </c>
      <c r="G55" s="3"/>
      <c r="R55" s="8">
        <f t="shared" si="12"/>
        <v>3290.651667559192</v>
      </c>
      <c r="U55" s="8">
        <f t="shared" si="9"/>
        <v>402.02294507782346</v>
      </c>
    </row>
    <row r="56" spans="1:21" x14ac:dyDescent="0.25">
      <c r="A56" s="5" t="s">
        <v>11</v>
      </c>
      <c r="B56" s="29">
        <f t="shared" si="3"/>
        <v>43947</v>
      </c>
      <c r="C56" s="13">
        <f t="shared" si="10"/>
        <v>205905</v>
      </c>
      <c r="D56" s="13">
        <v>2944</v>
      </c>
      <c r="E56" s="13">
        <f t="shared" si="11"/>
        <v>22902</v>
      </c>
      <c r="F56" s="13">
        <v>378</v>
      </c>
      <c r="G56" s="3"/>
      <c r="R56" s="8">
        <f t="shared" si="12"/>
        <v>3059.0687246658899</v>
      </c>
      <c r="U56" s="8">
        <f t="shared" si="9"/>
        <v>389.40950972063132</v>
      </c>
    </row>
    <row r="57" spans="1:21" x14ac:dyDescent="0.25">
      <c r="A57" s="3" t="s">
        <v>12</v>
      </c>
      <c r="B57" s="29">
        <f t="shared" si="3"/>
        <v>43948</v>
      </c>
      <c r="C57" s="13">
        <f t="shared" si="10"/>
        <v>207634</v>
      </c>
      <c r="D57" s="13">
        <v>1729</v>
      </c>
      <c r="E57" s="13">
        <f t="shared" si="11"/>
        <v>23190</v>
      </c>
      <c r="F57" s="13">
        <v>288</v>
      </c>
      <c r="G57" s="3"/>
      <c r="R57" s="8">
        <f t="shared" si="12"/>
        <v>2843.7836658567162</v>
      </c>
      <c r="U57" s="8">
        <f t="shared" si="9"/>
        <v>377.19181981393643</v>
      </c>
    </row>
    <row r="58" spans="1:21" x14ac:dyDescent="0.25">
      <c r="A58" s="3" t="s">
        <v>13</v>
      </c>
      <c r="B58" s="29">
        <f t="shared" si="3"/>
        <v>43949</v>
      </c>
      <c r="C58" s="13">
        <f t="shared" si="10"/>
        <v>209465</v>
      </c>
      <c r="D58" s="13">
        <v>1831</v>
      </c>
      <c r="E58" s="13">
        <f t="shared" si="11"/>
        <v>23190</v>
      </c>
      <c r="F58" s="13">
        <v>0</v>
      </c>
      <c r="G58" s="3"/>
      <c r="R58" s="8">
        <f t="shared" si="12"/>
        <v>2643.6495110376222</v>
      </c>
      <c r="U58" s="8">
        <f t="shared" si="9"/>
        <v>365.3574588782347</v>
      </c>
    </row>
    <row r="59" spans="1:21" x14ac:dyDescent="0.25">
      <c r="A59" s="3" t="s">
        <v>7</v>
      </c>
      <c r="B59" s="29">
        <f t="shared" si="3"/>
        <v>43950</v>
      </c>
      <c r="C59" s="13">
        <f>C60-D60</f>
        <v>210773</v>
      </c>
      <c r="D59" s="13">
        <v>1308</v>
      </c>
      <c r="E59" s="13">
        <f>E60-F60</f>
        <v>23822</v>
      </c>
      <c r="F59" s="13">
        <v>632</v>
      </c>
      <c r="G59" s="3"/>
      <c r="R59" s="8">
        <f t="shared" si="12"/>
        <v>2457.5999999999976</v>
      </c>
      <c r="T59" s="9">
        <v>0.6</v>
      </c>
      <c r="U59" s="8">
        <f>U58*$T$32</f>
        <v>353.89439999999951</v>
      </c>
    </row>
    <row r="60" spans="1:21" x14ac:dyDescent="0.25">
      <c r="A60" s="3" t="s">
        <v>8</v>
      </c>
      <c r="B60" s="29">
        <f t="shared" si="3"/>
        <v>43951</v>
      </c>
      <c r="C60" s="3">
        <v>212917</v>
      </c>
      <c r="D60" s="3">
        <v>2144</v>
      </c>
      <c r="E60" s="3">
        <v>24275</v>
      </c>
      <c r="F60" s="3">
        <v>453</v>
      </c>
      <c r="G60" s="3"/>
      <c r="R60" s="8">
        <f t="shared" si="12"/>
        <v>2284.6439116770025</v>
      </c>
      <c r="T60" s="7">
        <f>POWER(T59,1/7)</f>
        <v>0.92962398749878128</v>
      </c>
      <c r="U60" s="8">
        <f>U59*$T$60</f>
        <v>328.98872328148826</v>
      </c>
    </row>
    <row r="61" spans="1:21" x14ac:dyDescent="0.25">
      <c r="A61" s="3" t="s">
        <v>9</v>
      </c>
      <c r="B61" s="29">
        <f t="shared" si="3"/>
        <v>43952</v>
      </c>
      <c r="C61" s="3">
        <v>213435</v>
      </c>
      <c r="D61" s="3">
        <f t="shared" ref="D61:D124" si="13">C61-C60</f>
        <v>518</v>
      </c>
      <c r="E61" s="3">
        <v>24543</v>
      </c>
      <c r="F61" s="3">
        <f t="shared" ref="F61:F124" si="14">E61-E60</f>
        <v>268</v>
      </c>
      <c r="G61" s="3"/>
      <c r="R61" s="8">
        <f t="shared" si="12"/>
        <v>2123.8597831879883</v>
      </c>
      <c r="U61" s="8">
        <f t="shared" ref="U61:U175" si="15">U60*$T$60</f>
        <v>305.83580877907025</v>
      </c>
    </row>
    <row r="62" spans="1:21" x14ac:dyDescent="0.25">
      <c r="A62" s="5" t="s">
        <v>10</v>
      </c>
      <c r="B62" s="29">
        <f t="shared" si="3"/>
        <v>43953</v>
      </c>
      <c r="C62" s="3">
        <v>215216</v>
      </c>
      <c r="D62" s="3">
        <f t="shared" si="13"/>
        <v>1781</v>
      </c>
      <c r="E62" s="3">
        <v>24824</v>
      </c>
      <c r="F62" s="3">
        <f t="shared" si="14"/>
        <v>281</v>
      </c>
      <c r="G62" s="3"/>
      <c r="R62" s="8">
        <f t="shared" si="12"/>
        <v>1974.3910005355149</v>
      </c>
      <c r="U62" s="8">
        <f t="shared" si="15"/>
        <v>284.31230407711405</v>
      </c>
    </row>
    <row r="63" spans="1:21" x14ac:dyDescent="0.25">
      <c r="A63" s="5" t="s">
        <v>11</v>
      </c>
      <c r="B63" s="29">
        <f t="shared" si="3"/>
        <v>43954</v>
      </c>
      <c r="C63" s="3">
        <v>216582</v>
      </c>
      <c r="D63" s="3">
        <f t="shared" si="13"/>
        <v>1366</v>
      </c>
      <c r="E63" s="3">
        <v>25100</v>
      </c>
      <c r="F63" s="3">
        <f t="shared" si="14"/>
        <v>276</v>
      </c>
      <c r="G63" s="3"/>
      <c r="R63" s="8">
        <f t="shared" si="12"/>
        <v>1835.4412347995337</v>
      </c>
      <c r="U63" s="8">
        <f t="shared" si="15"/>
        <v>264.3035378111328</v>
      </c>
    </row>
    <row r="64" spans="1:21" x14ac:dyDescent="0.25">
      <c r="A64" s="3" t="s">
        <v>12</v>
      </c>
      <c r="B64" s="29">
        <f t="shared" si="3"/>
        <v>43955</v>
      </c>
      <c r="C64" s="3">
        <v>217466</v>
      </c>
      <c r="D64" s="3">
        <f t="shared" si="13"/>
        <v>884</v>
      </c>
      <c r="E64" s="3">
        <v>25264</v>
      </c>
      <c r="F64" s="3">
        <f t="shared" si="14"/>
        <v>164</v>
      </c>
      <c r="G64" s="3"/>
      <c r="R64" s="8">
        <f t="shared" si="12"/>
        <v>1706.2701995140294</v>
      </c>
      <c r="U64" s="8">
        <f t="shared" si="15"/>
        <v>245.70290873002017</v>
      </c>
    </row>
    <row r="65" spans="1:21" x14ac:dyDescent="0.25">
      <c r="A65" s="3" t="s">
        <v>13</v>
      </c>
      <c r="B65" s="29">
        <f t="shared" si="3"/>
        <v>43956</v>
      </c>
      <c r="C65" s="3">
        <v>218011</v>
      </c>
      <c r="D65" s="3">
        <f t="shared" si="13"/>
        <v>545</v>
      </c>
      <c r="E65" s="3">
        <v>25428</v>
      </c>
      <c r="F65" s="3">
        <f t="shared" si="14"/>
        <v>164</v>
      </c>
      <c r="G65" s="3"/>
      <c r="R65" s="8">
        <f t="shared" si="12"/>
        <v>1586.1897066225731</v>
      </c>
      <c r="U65" s="8">
        <f t="shared" si="15"/>
        <v>228.41131775365048</v>
      </c>
    </row>
    <row r="66" spans="1:21" x14ac:dyDescent="0.25">
      <c r="A66" s="3" t="s">
        <v>7</v>
      </c>
      <c r="B66" s="29">
        <f t="shared" si="3"/>
        <v>43957</v>
      </c>
      <c r="C66" s="6">
        <v>219329</v>
      </c>
      <c r="D66" s="3">
        <f t="shared" si="13"/>
        <v>1318</v>
      </c>
      <c r="E66" s="6">
        <v>25613</v>
      </c>
      <c r="F66" s="3">
        <f t="shared" si="14"/>
        <v>185</v>
      </c>
      <c r="G66" s="3"/>
      <c r="R66" s="8">
        <f t="shared" si="12"/>
        <v>1474.5599999999984</v>
      </c>
      <c r="U66" s="8">
        <f t="shared" si="15"/>
        <v>212.33663999999973</v>
      </c>
    </row>
    <row r="67" spans="1:21" x14ac:dyDescent="0.25">
      <c r="A67" s="3" t="s">
        <v>8</v>
      </c>
      <c r="B67" s="29">
        <f t="shared" si="3"/>
        <v>43958</v>
      </c>
      <c r="C67" s="3">
        <v>222043</v>
      </c>
      <c r="D67" s="3">
        <f t="shared" si="13"/>
        <v>2714</v>
      </c>
      <c r="E67" s="3">
        <v>26070</v>
      </c>
      <c r="F67" s="3">
        <f t="shared" si="14"/>
        <v>457</v>
      </c>
      <c r="G67" s="3"/>
      <c r="R67" s="8">
        <f t="shared" si="12"/>
        <v>1370.7863470062014</v>
      </c>
      <c r="U67" s="8">
        <f t="shared" si="15"/>
        <v>197.39323396889299</v>
      </c>
    </row>
    <row r="68" spans="1:21" x14ac:dyDescent="0.25">
      <c r="A68" s="3" t="s">
        <v>9</v>
      </c>
      <c r="B68" s="29">
        <f t="shared" si="3"/>
        <v>43959</v>
      </c>
      <c r="C68" s="3">
        <v>223216</v>
      </c>
      <c r="D68" s="3">
        <f t="shared" si="13"/>
        <v>1173</v>
      </c>
      <c r="E68" s="3">
        <v>26251</v>
      </c>
      <c r="F68" s="3">
        <f t="shared" si="14"/>
        <v>181</v>
      </c>
      <c r="G68" s="3"/>
      <c r="R68" s="8">
        <f t="shared" si="12"/>
        <v>1274.315869912793</v>
      </c>
      <c r="U68" s="8">
        <f t="shared" si="15"/>
        <v>183.50148526744218</v>
      </c>
    </row>
    <row r="69" spans="1:21" x14ac:dyDescent="0.25">
      <c r="A69" s="5" t="s">
        <v>10</v>
      </c>
      <c r="B69" s="29">
        <f t="shared" si="3"/>
        <v>43960</v>
      </c>
      <c r="C69" s="3">
        <v>223959</v>
      </c>
      <c r="D69" s="3">
        <f t="shared" si="13"/>
        <v>743</v>
      </c>
      <c r="E69" s="3">
        <v>26478</v>
      </c>
      <c r="F69" s="3">
        <f t="shared" si="14"/>
        <v>227</v>
      </c>
      <c r="G69" s="3"/>
      <c r="R69" s="8">
        <f t="shared" si="12"/>
        <v>1184.6346003213089</v>
      </c>
      <c r="U69" s="8">
        <f t="shared" si="15"/>
        <v>170.58738244626846</v>
      </c>
    </row>
    <row r="70" spans="1:21" x14ac:dyDescent="0.25">
      <c r="A70" s="5" t="s">
        <v>11</v>
      </c>
      <c r="B70" s="29">
        <f t="shared" si="3"/>
        <v>43961</v>
      </c>
      <c r="C70" s="3">
        <v>227375</v>
      </c>
      <c r="D70" s="3">
        <f t="shared" si="13"/>
        <v>3416</v>
      </c>
      <c r="E70" s="3">
        <v>26621</v>
      </c>
      <c r="F70" s="3">
        <f t="shared" si="14"/>
        <v>143</v>
      </c>
      <c r="G70" s="3"/>
      <c r="R70" s="8">
        <f t="shared" si="12"/>
        <v>1101.2647408797202</v>
      </c>
      <c r="U70" s="8">
        <f t="shared" si="15"/>
        <v>158.5821226866797</v>
      </c>
    </row>
    <row r="71" spans="1:21" x14ac:dyDescent="0.25">
      <c r="A71" s="3" t="s">
        <v>12</v>
      </c>
      <c r="B71" s="29">
        <f t="shared" si="3"/>
        <v>43962</v>
      </c>
      <c r="C71" s="3">
        <v>227768</v>
      </c>
      <c r="D71" s="3">
        <f t="shared" si="13"/>
        <v>393</v>
      </c>
      <c r="E71" s="3">
        <v>26744</v>
      </c>
      <c r="F71" s="3">
        <f t="shared" si="14"/>
        <v>123</v>
      </c>
      <c r="G71" s="3"/>
      <c r="R71" s="8">
        <f t="shared" si="12"/>
        <v>1023.7621197084176</v>
      </c>
      <c r="U71" s="8">
        <f t="shared" si="15"/>
        <v>147.42174523801214</v>
      </c>
    </row>
    <row r="72" spans="1:21" x14ac:dyDescent="0.25">
      <c r="A72" s="3" t="s">
        <v>13</v>
      </c>
      <c r="B72" s="29">
        <f t="shared" si="3"/>
        <v>43963</v>
      </c>
      <c r="C72" s="3">
        <v>228250</v>
      </c>
      <c r="D72" s="3">
        <f t="shared" si="13"/>
        <v>482</v>
      </c>
      <c r="E72" s="3">
        <v>26920</v>
      </c>
      <c r="F72" s="3">
        <f t="shared" si="14"/>
        <v>176</v>
      </c>
      <c r="G72" s="3"/>
      <c r="R72" s="8">
        <f t="shared" si="12"/>
        <v>951.71382397354375</v>
      </c>
      <c r="U72" s="8">
        <f t="shared" si="15"/>
        <v>137.04679065219031</v>
      </c>
    </row>
    <row r="73" spans="1:21" x14ac:dyDescent="0.25">
      <c r="A73" s="3" t="s">
        <v>7</v>
      </c>
      <c r="B73" s="29">
        <f t="shared" si="3"/>
        <v>43964</v>
      </c>
      <c r="C73" s="6">
        <v>228689</v>
      </c>
      <c r="D73" s="3">
        <f t="shared" si="13"/>
        <v>439</v>
      </c>
      <c r="E73" s="6">
        <v>27104</v>
      </c>
      <c r="F73" s="3">
        <f t="shared" si="14"/>
        <v>184</v>
      </c>
      <c r="G73" s="3"/>
      <c r="R73" s="8">
        <f t="shared" si="12"/>
        <v>884.73599999999897</v>
      </c>
      <c r="U73" s="8">
        <f t="shared" si="15"/>
        <v>127.40198399999986</v>
      </c>
    </row>
    <row r="74" spans="1:21" x14ac:dyDescent="0.25">
      <c r="A74" s="3" t="s">
        <v>8</v>
      </c>
      <c r="B74" s="29">
        <f t="shared" si="3"/>
        <v>43965</v>
      </c>
      <c r="C74" s="3">
        <v>229538</v>
      </c>
      <c r="D74" s="3">
        <f t="shared" si="13"/>
        <v>849</v>
      </c>
      <c r="E74" s="3">
        <v>27321</v>
      </c>
      <c r="F74" s="3">
        <f t="shared" si="14"/>
        <v>217</v>
      </c>
      <c r="G74" s="3"/>
      <c r="R74" s="8">
        <f t="shared" si="12"/>
        <v>822.4718082037208</v>
      </c>
      <c r="U74" s="8">
        <f t="shared" si="15"/>
        <v>118.4359403813358</v>
      </c>
    </row>
    <row r="75" spans="1:21" x14ac:dyDescent="0.25">
      <c r="A75" s="3" t="s">
        <v>9</v>
      </c>
      <c r="B75" s="29">
        <f t="shared" si="3"/>
        <v>43966</v>
      </c>
      <c r="C75" s="3">
        <v>230181</v>
      </c>
      <c r="D75" s="3">
        <f t="shared" si="13"/>
        <v>643</v>
      </c>
      <c r="E75" s="3">
        <v>27459</v>
      </c>
      <c r="F75" s="3">
        <f t="shared" si="14"/>
        <v>138</v>
      </c>
      <c r="G75" s="3"/>
      <c r="R75" s="8">
        <f t="shared" si="12"/>
        <v>764.58952194767573</v>
      </c>
      <c r="U75" s="8">
        <f t="shared" si="15"/>
        <v>110.10089116046531</v>
      </c>
    </row>
    <row r="76" spans="1:21" x14ac:dyDescent="0.25">
      <c r="A76" s="5" t="s">
        <v>10</v>
      </c>
      <c r="B76" s="29">
        <f t="shared" si="3"/>
        <v>43967</v>
      </c>
      <c r="C76" s="3">
        <v>230696</v>
      </c>
      <c r="D76" s="3">
        <f t="shared" si="13"/>
        <v>515</v>
      </c>
      <c r="E76" s="3">
        <v>27563</v>
      </c>
      <c r="F76" s="3">
        <f t="shared" si="14"/>
        <v>104</v>
      </c>
      <c r="G76" s="3"/>
      <c r="R76" s="8">
        <f t="shared" si="12"/>
        <v>710.78076019278524</v>
      </c>
      <c r="U76" s="8">
        <f t="shared" si="15"/>
        <v>102.35242946776108</v>
      </c>
    </row>
    <row r="77" spans="1:21" x14ac:dyDescent="0.25">
      <c r="A77" s="5" t="s">
        <v>11</v>
      </c>
      <c r="B77" s="29">
        <f t="shared" si="3"/>
        <v>43968</v>
      </c>
      <c r="C77" s="3">
        <v>231348</v>
      </c>
      <c r="D77" s="3">
        <f t="shared" si="13"/>
        <v>652</v>
      </c>
      <c r="E77" s="3">
        <v>27650</v>
      </c>
      <c r="F77" s="3">
        <f t="shared" si="14"/>
        <v>87</v>
      </c>
      <c r="G77" s="3"/>
      <c r="R77" s="8">
        <f t="shared" si="12"/>
        <v>660.75884452783203</v>
      </c>
      <c r="U77" s="8">
        <f t="shared" si="15"/>
        <v>95.149273612007818</v>
      </c>
    </row>
    <row r="78" spans="1:21" x14ac:dyDescent="0.25">
      <c r="A78" s="3" t="s">
        <v>12</v>
      </c>
      <c r="B78" s="29">
        <f t="shared" si="3"/>
        <v>43969</v>
      </c>
      <c r="C78" s="3">
        <v>231604</v>
      </c>
      <c r="D78" s="3">
        <f t="shared" si="13"/>
        <v>256</v>
      </c>
      <c r="E78" s="3">
        <v>27709</v>
      </c>
      <c r="F78" s="3">
        <f t="shared" si="14"/>
        <v>59</v>
      </c>
      <c r="G78" s="3"/>
      <c r="R78" s="8">
        <f t="shared" si="12"/>
        <v>614.25727182505045</v>
      </c>
      <c r="U78" s="8">
        <f t="shared" si="15"/>
        <v>88.453047142807279</v>
      </c>
    </row>
    <row r="79" spans="1:21" x14ac:dyDescent="0.25">
      <c r="A79" s="3" t="s">
        <v>13</v>
      </c>
      <c r="B79" s="29">
        <f t="shared" si="3"/>
        <v>43970</v>
      </c>
      <c r="C79" s="3">
        <v>232035</v>
      </c>
      <c r="D79" s="3">
        <f t="shared" si="13"/>
        <v>431</v>
      </c>
      <c r="E79" s="3">
        <v>27778</v>
      </c>
      <c r="F79" s="3">
        <f t="shared" si="14"/>
        <v>69</v>
      </c>
      <c r="G79" s="3"/>
      <c r="R79" s="8">
        <f t="shared" si="12"/>
        <v>571.02829438412618</v>
      </c>
      <c r="U79" s="8">
        <f t="shared" si="15"/>
        <v>82.228074391314181</v>
      </c>
    </row>
    <row r="80" spans="1:21" x14ac:dyDescent="0.25">
      <c r="A80" s="3" t="s">
        <v>7</v>
      </c>
      <c r="B80" s="29">
        <f t="shared" si="3"/>
        <v>43971</v>
      </c>
      <c r="C80" s="6">
        <v>232553</v>
      </c>
      <c r="D80" s="3">
        <f t="shared" si="13"/>
        <v>518</v>
      </c>
      <c r="E80" s="6">
        <v>27888</v>
      </c>
      <c r="F80" s="3">
        <f t="shared" si="14"/>
        <v>110</v>
      </c>
      <c r="G80" s="3"/>
      <c r="R80" s="8">
        <f t="shared" si="12"/>
        <v>530.84159999999929</v>
      </c>
      <c r="U80" s="8">
        <f t="shared" si="15"/>
        <v>76.441190399999911</v>
      </c>
    </row>
    <row r="81" spans="1:21" x14ac:dyDescent="0.25">
      <c r="A81" s="3" t="s">
        <v>8</v>
      </c>
      <c r="B81" s="29">
        <f t="shared" si="3"/>
        <v>43972</v>
      </c>
      <c r="C81" s="3">
        <v>233035</v>
      </c>
      <c r="D81" s="3">
        <f t="shared" si="13"/>
        <v>482</v>
      </c>
      <c r="E81" s="3">
        <v>27940</v>
      </c>
      <c r="F81" s="3">
        <f t="shared" si="14"/>
        <v>52</v>
      </c>
      <c r="G81" s="3"/>
      <c r="R81" s="8">
        <f t="shared" si="12"/>
        <v>493.48308492223236</v>
      </c>
      <c r="U81" s="8">
        <f t="shared" si="15"/>
        <v>71.061564228801473</v>
      </c>
    </row>
    <row r="82" spans="1:21" x14ac:dyDescent="0.25">
      <c r="A82" s="3" t="s">
        <v>9</v>
      </c>
      <c r="B82" s="29">
        <f t="shared" si="3"/>
        <v>43973</v>
      </c>
      <c r="C82" s="3">
        <v>234822</v>
      </c>
      <c r="D82" s="3">
        <f t="shared" si="13"/>
        <v>1787</v>
      </c>
      <c r="E82" s="3">
        <v>28628</v>
      </c>
      <c r="F82" s="3">
        <f t="shared" si="14"/>
        <v>688</v>
      </c>
      <c r="G82" s="3"/>
      <c r="R82" s="8">
        <f t="shared" si="12"/>
        <v>458.75371316860537</v>
      </c>
      <c r="U82" s="8">
        <f t="shared" si="15"/>
        <v>66.060534696279177</v>
      </c>
    </row>
    <row r="83" spans="1:21" x14ac:dyDescent="0.25">
      <c r="A83" s="5" t="s">
        <v>10</v>
      </c>
      <c r="B83" s="29">
        <f t="shared" si="3"/>
        <v>43974</v>
      </c>
      <c r="C83" s="3">
        <v>235288</v>
      </c>
      <c r="D83" s="3">
        <f t="shared" si="13"/>
        <v>466</v>
      </c>
      <c r="E83" s="3">
        <v>28678</v>
      </c>
      <c r="F83" s="3">
        <f t="shared" si="14"/>
        <v>50</v>
      </c>
      <c r="G83" s="3"/>
      <c r="R83" s="8">
        <f t="shared" si="12"/>
        <v>426.46845611567107</v>
      </c>
      <c r="U83" s="8">
        <f t="shared" si="15"/>
        <v>61.411457680656639</v>
      </c>
    </row>
    <row r="84" spans="1:21" x14ac:dyDescent="0.25">
      <c r="A84" s="5" t="s">
        <v>11</v>
      </c>
      <c r="B84" s="29">
        <f t="shared" si="3"/>
        <v>43975</v>
      </c>
      <c r="C84" s="3">
        <v>235770</v>
      </c>
      <c r="D84" s="3">
        <f t="shared" si="13"/>
        <v>482</v>
      </c>
      <c r="E84" s="3">
        <v>28752</v>
      </c>
      <c r="F84" s="3">
        <f t="shared" si="14"/>
        <v>74</v>
      </c>
      <c r="G84" s="3"/>
      <c r="R84" s="8">
        <f t="shared" si="12"/>
        <v>396.45530671669917</v>
      </c>
      <c r="U84" s="8">
        <f t="shared" si="15"/>
        <v>57.089564167204685</v>
      </c>
    </row>
    <row r="85" spans="1:21" x14ac:dyDescent="0.25">
      <c r="A85" s="3" t="s">
        <v>12</v>
      </c>
      <c r="B85" s="29">
        <f t="shared" si="3"/>
        <v>43976</v>
      </c>
      <c r="C85" s="3">
        <v>235398</v>
      </c>
      <c r="D85" s="3">
        <f t="shared" si="13"/>
        <v>-372</v>
      </c>
      <c r="E85" s="3">
        <v>26834</v>
      </c>
      <c r="F85" s="3">
        <f t="shared" si="14"/>
        <v>-1918</v>
      </c>
      <c r="G85" s="3"/>
      <c r="R85" s="8">
        <f t="shared" si="12"/>
        <v>368.55436309503023</v>
      </c>
      <c r="U85" s="8">
        <f t="shared" si="15"/>
        <v>53.071828285684362</v>
      </c>
    </row>
    <row r="86" spans="1:21" x14ac:dyDescent="0.25">
      <c r="A86" s="3" t="s">
        <v>13</v>
      </c>
      <c r="B86" s="29">
        <f t="shared" si="3"/>
        <v>43977</v>
      </c>
      <c r="C86" s="3">
        <v>236257</v>
      </c>
      <c r="D86" s="3">
        <f t="shared" si="13"/>
        <v>859</v>
      </c>
      <c r="E86" s="3">
        <v>27117</v>
      </c>
      <c r="F86" s="3">
        <f t="shared" si="14"/>
        <v>283</v>
      </c>
      <c r="G86" s="3"/>
      <c r="R86" s="8">
        <f t="shared" si="12"/>
        <v>342.61697663047568</v>
      </c>
      <c r="U86" s="8">
        <f t="shared" si="15"/>
        <v>49.336844634788505</v>
      </c>
    </row>
    <row r="87" spans="1:21" x14ac:dyDescent="0.25">
      <c r="A87" s="3" t="s">
        <v>7</v>
      </c>
      <c r="B87" s="29">
        <f t="shared" si="3"/>
        <v>43978</v>
      </c>
      <c r="C87" s="6">
        <v>236767</v>
      </c>
      <c r="D87" s="3">
        <f t="shared" si="13"/>
        <v>510</v>
      </c>
      <c r="E87" s="6">
        <v>27118</v>
      </c>
      <c r="F87" s="3">
        <f t="shared" si="14"/>
        <v>1</v>
      </c>
      <c r="G87" s="3"/>
      <c r="R87" s="8">
        <f t="shared" si="12"/>
        <v>318.50495999999958</v>
      </c>
      <c r="U87" s="8">
        <f t="shared" si="15"/>
        <v>45.864714239999941</v>
      </c>
    </row>
    <row r="88" spans="1:21" x14ac:dyDescent="0.25">
      <c r="A88" s="3" t="s">
        <v>8</v>
      </c>
      <c r="B88" s="29">
        <f t="shared" si="3"/>
        <v>43979</v>
      </c>
      <c r="C88" s="3">
        <v>237904</v>
      </c>
      <c r="D88" s="3">
        <f t="shared" si="13"/>
        <v>1137</v>
      </c>
      <c r="E88" s="3">
        <v>27119</v>
      </c>
      <c r="F88" s="3">
        <f t="shared" si="14"/>
        <v>1</v>
      </c>
      <c r="G88" s="3"/>
      <c r="R88" s="8">
        <f t="shared" si="12"/>
        <v>296.08985095333946</v>
      </c>
      <c r="U88" s="8">
        <f t="shared" si="15"/>
        <v>42.636938537280884</v>
      </c>
    </row>
    <row r="89" spans="1:21" x14ac:dyDescent="0.25">
      <c r="A89" s="3" t="s">
        <v>9</v>
      </c>
      <c r="B89" s="29">
        <f t="shared" si="3"/>
        <v>43980</v>
      </c>
      <c r="C89" s="3">
        <v>238562</v>
      </c>
      <c r="D89" s="3">
        <f t="shared" si="13"/>
        <v>658</v>
      </c>
      <c r="E89" s="3">
        <v>27121</v>
      </c>
      <c r="F89" s="3">
        <f t="shared" si="14"/>
        <v>2</v>
      </c>
      <c r="G89" s="3"/>
      <c r="R89" s="8">
        <f t="shared" si="12"/>
        <v>275.25222790116328</v>
      </c>
      <c r="U89" s="8">
        <f t="shared" si="15"/>
        <v>39.636320817767512</v>
      </c>
    </row>
    <row r="90" spans="1:21" x14ac:dyDescent="0.25">
      <c r="A90" s="5" t="s">
        <v>10</v>
      </c>
      <c r="B90" s="29">
        <f t="shared" si="3"/>
        <v>43981</v>
      </c>
      <c r="C90" s="3">
        <v>239226</v>
      </c>
      <c r="D90" s="3">
        <f t="shared" si="13"/>
        <v>664</v>
      </c>
      <c r="E90" s="3">
        <v>27125</v>
      </c>
      <c r="F90" s="3">
        <f t="shared" si="14"/>
        <v>4</v>
      </c>
      <c r="G90" s="3"/>
      <c r="R90" s="8">
        <f t="shared" si="12"/>
        <v>255.8810736694027</v>
      </c>
      <c r="U90" s="8">
        <f t="shared" si="15"/>
        <v>36.846874608393989</v>
      </c>
    </row>
    <row r="91" spans="1:21" x14ac:dyDescent="0.25">
      <c r="A91" s="5" t="s">
        <v>11</v>
      </c>
      <c r="B91" s="29">
        <f t="shared" si="3"/>
        <v>43982</v>
      </c>
      <c r="C91" s="3">
        <v>239427</v>
      </c>
      <c r="D91" s="3">
        <f t="shared" si="13"/>
        <v>201</v>
      </c>
      <c r="E91" s="3">
        <v>27127</v>
      </c>
      <c r="F91" s="3">
        <f t="shared" si="14"/>
        <v>2</v>
      </c>
      <c r="G91" s="3"/>
      <c r="R91" s="8">
        <f t="shared" si="12"/>
        <v>237.87318403001953</v>
      </c>
      <c r="U91" s="8">
        <f t="shared" si="15"/>
        <v>34.253738500322818</v>
      </c>
    </row>
    <row r="92" spans="1:21" x14ac:dyDescent="0.25">
      <c r="A92" s="3" t="s">
        <v>12</v>
      </c>
      <c r="B92" s="29">
        <f t="shared" si="3"/>
        <v>43983</v>
      </c>
      <c r="C92" s="3">
        <v>239636</v>
      </c>
      <c r="D92" s="3">
        <f t="shared" si="13"/>
        <v>209</v>
      </c>
      <c r="E92" s="3">
        <v>27940</v>
      </c>
      <c r="F92" s="3">
        <v>1</v>
      </c>
      <c r="G92" s="3"/>
      <c r="R92" s="8">
        <f t="shared" si="12"/>
        <v>221.13261785701818</v>
      </c>
      <c r="U92" s="8">
        <f t="shared" si="15"/>
        <v>31.843096971410624</v>
      </c>
    </row>
    <row r="93" spans="1:21" x14ac:dyDescent="0.25">
      <c r="A93" s="3" t="s">
        <v>13</v>
      </c>
      <c r="B93" s="29">
        <f t="shared" si="3"/>
        <v>43984</v>
      </c>
      <c r="C93" s="3">
        <v>239930</v>
      </c>
      <c r="D93" s="3">
        <f t="shared" si="13"/>
        <v>294</v>
      </c>
      <c r="E93" s="3">
        <v>27127</v>
      </c>
      <c r="F93" s="3">
        <v>1</v>
      </c>
      <c r="G93" s="3"/>
      <c r="R93" s="8">
        <f t="shared" si="12"/>
        <v>205.57018597828545</v>
      </c>
      <c r="U93" s="8">
        <f t="shared" si="15"/>
        <v>29.602106780873111</v>
      </c>
    </row>
    <row r="94" spans="1:21" x14ac:dyDescent="0.25">
      <c r="A94" s="3" t="s">
        <v>7</v>
      </c>
      <c r="B94" s="29">
        <f t="shared" si="3"/>
        <v>43985</v>
      </c>
      <c r="C94" s="6">
        <v>240324</v>
      </c>
      <c r="D94" s="3">
        <f t="shared" si="13"/>
        <v>394</v>
      </c>
      <c r="E94" s="6">
        <v>27128</v>
      </c>
      <c r="F94" s="3">
        <f t="shared" si="14"/>
        <v>1</v>
      </c>
      <c r="G94" s="3"/>
      <c r="R94" s="8">
        <f t="shared" si="12"/>
        <v>191.10297599999979</v>
      </c>
      <c r="S94" s="9">
        <v>1.4</v>
      </c>
      <c r="U94" s="8">
        <f t="shared" si="15"/>
        <v>27.518828543999973</v>
      </c>
    </row>
    <row r="95" spans="1:21" x14ac:dyDescent="0.25">
      <c r="A95" s="3" t="s">
        <v>8</v>
      </c>
      <c r="B95" s="29">
        <f t="shared" si="3"/>
        <v>43986</v>
      </c>
      <c r="C95" s="3">
        <v>240658</v>
      </c>
      <c r="D95" s="3">
        <f t="shared" si="13"/>
        <v>334</v>
      </c>
      <c r="E95" s="3">
        <v>27133</v>
      </c>
      <c r="F95" s="3">
        <f t="shared" si="14"/>
        <v>5</v>
      </c>
      <c r="G95" s="3"/>
      <c r="R95" s="8">
        <f>R94*$S$95</f>
        <v>200.51316120206664</v>
      </c>
      <c r="S95" s="7">
        <f>POWER(S94,1/7)</f>
        <v>1.0492414372556231</v>
      </c>
      <c r="U95" s="8">
        <f t="shared" si="15"/>
        <v>25.582163122368538</v>
      </c>
    </row>
    <row r="96" spans="1:21" x14ac:dyDescent="0.25">
      <c r="A96" s="3" t="s">
        <v>9</v>
      </c>
      <c r="B96" s="29">
        <f t="shared" si="3"/>
        <v>43987</v>
      </c>
      <c r="C96" s="3">
        <v>240976</v>
      </c>
      <c r="D96" s="3">
        <f t="shared" si="13"/>
        <v>318</v>
      </c>
      <c r="E96" s="3">
        <v>27134</v>
      </c>
      <c r="F96" s="3">
        <f t="shared" si="14"/>
        <v>1</v>
      </c>
      <c r="G96" s="3"/>
      <c r="R96" s="8">
        <f t="shared" ref="R96:R175" si="16">R95*$S$95</f>
        <v>210.38671744832484</v>
      </c>
      <c r="U96" s="8">
        <f t="shared" si="15"/>
        <v>23.781792490660514</v>
      </c>
    </row>
    <row r="97" spans="1:21" x14ac:dyDescent="0.25">
      <c r="A97" s="5" t="s">
        <v>10</v>
      </c>
      <c r="B97" s="29">
        <f t="shared" si="3"/>
        <v>43988</v>
      </c>
      <c r="C97" s="3">
        <v>241308</v>
      </c>
      <c r="D97" s="3">
        <f t="shared" si="13"/>
        <v>332</v>
      </c>
      <c r="E97" s="3">
        <v>27135</v>
      </c>
      <c r="F97" s="3">
        <f t="shared" si="14"/>
        <v>1</v>
      </c>
      <c r="G97" s="3"/>
      <c r="R97" s="8">
        <f t="shared" si="16"/>
        <v>220.74646179497304</v>
      </c>
      <c r="U97" s="8">
        <f t="shared" si="15"/>
        <v>22.108124765036401</v>
      </c>
    </row>
    <row r="98" spans="1:21" x14ac:dyDescent="0.25">
      <c r="A98" s="5" t="s">
        <v>11</v>
      </c>
      <c r="B98" s="29">
        <f t="shared" si="3"/>
        <v>43989</v>
      </c>
      <c r="C98" s="3">
        <v>241548</v>
      </c>
      <c r="D98" s="3">
        <f t="shared" si="13"/>
        <v>240</v>
      </c>
      <c r="E98" s="3">
        <v>27136</v>
      </c>
      <c r="F98" s="3">
        <f t="shared" si="14"/>
        <v>1</v>
      </c>
      <c r="G98" s="3"/>
      <c r="R98" s="8">
        <f t="shared" si="16"/>
        <v>231.61633484285102</v>
      </c>
      <c r="U98" s="8">
        <f t="shared" si="15"/>
        <v>20.552243100193696</v>
      </c>
    </row>
    <row r="99" spans="1:21" s="24" customFormat="1" x14ac:dyDescent="0.25">
      <c r="A99" s="3" t="s">
        <v>12</v>
      </c>
      <c r="B99" s="29">
        <f t="shared" si="3"/>
        <v>43990</v>
      </c>
      <c r="C99" s="14">
        <v>241715</v>
      </c>
      <c r="D99" s="3">
        <f t="shared" si="13"/>
        <v>167</v>
      </c>
      <c r="E99" s="14">
        <v>27136</v>
      </c>
      <c r="F99" s="3">
        <f t="shared" si="14"/>
        <v>0</v>
      </c>
      <c r="G99" s="14"/>
      <c r="R99" s="8">
        <f t="shared" si="16"/>
        <v>243.02145606239267</v>
      </c>
      <c r="S99"/>
      <c r="T99"/>
      <c r="U99" s="8">
        <f t="shared" si="15"/>
        <v>19.105858182846379</v>
      </c>
    </row>
    <row r="100" spans="1:21" s="24" customFormat="1" x14ac:dyDescent="0.25">
      <c r="A100" s="3" t="s">
        <v>13</v>
      </c>
      <c r="B100" s="29">
        <f t="shared" si="3"/>
        <v>43991</v>
      </c>
      <c r="C100" s="14">
        <v>241964</v>
      </c>
      <c r="D100" s="3">
        <f t="shared" si="13"/>
        <v>249</v>
      </c>
      <c r="E100" s="14">
        <v>27136</v>
      </c>
      <c r="F100" s="3">
        <f t="shared" si="14"/>
        <v>0</v>
      </c>
      <c r="G100" s="14"/>
      <c r="R100" s="8">
        <f t="shared" si="16"/>
        <v>254.98818184285915</v>
      </c>
      <c r="S100"/>
      <c r="T100"/>
      <c r="U100" s="8">
        <f t="shared" si="15"/>
        <v>17.761264068523872</v>
      </c>
    </row>
    <row r="101" spans="1:21" s="24" customFormat="1" x14ac:dyDescent="0.25">
      <c r="A101" s="3" t="s">
        <v>7</v>
      </c>
      <c r="B101" s="29">
        <f t="shared" si="3"/>
        <v>43992</v>
      </c>
      <c r="C101" s="6">
        <v>242278</v>
      </c>
      <c r="D101" s="3">
        <f t="shared" si="13"/>
        <v>314</v>
      </c>
      <c r="E101" s="6">
        <v>27136</v>
      </c>
      <c r="F101" s="3">
        <f t="shared" si="14"/>
        <v>0</v>
      </c>
      <c r="G101" s="14"/>
      <c r="R101" s="8">
        <f t="shared" si="16"/>
        <v>267.54416639999971</v>
      </c>
      <c r="S101"/>
      <c r="T101"/>
      <c r="U101" s="8">
        <f t="shared" si="15"/>
        <v>16.511297126399988</v>
      </c>
    </row>
    <row r="102" spans="1:21" s="24" customFormat="1" x14ac:dyDescent="0.25">
      <c r="A102" s="3" t="s">
        <v>8</v>
      </c>
      <c r="B102" s="29">
        <f t="shared" si="3"/>
        <v>43993</v>
      </c>
      <c r="C102" s="14">
        <v>242705</v>
      </c>
      <c r="D102" s="3">
        <f t="shared" si="13"/>
        <v>427</v>
      </c>
      <c r="E102" s="14">
        <v>27136</v>
      </c>
      <c r="F102" s="3">
        <f t="shared" si="14"/>
        <v>0</v>
      </c>
      <c r="G102" s="14"/>
      <c r="R102" s="8">
        <f t="shared" si="16"/>
        <v>280.71842568289327</v>
      </c>
      <c r="S102"/>
      <c r="T102"/>
      <c r="U102" s="8">
        <f t="shared" si="15"/>
        <v>15.349297873421126</v>
      </c>
    </row>
    <row r="103" spans="1:21" s="24" customFormat="1" x14ac:dyDescent="0.25">
      <c r="A103" s="3" t="s">
        <v>9</v>
      </c>
      <c r="B103" s="29">
        <f t="shared" si="3"/>
        <v>43994</v>
      </c>
      <c r="C103" s="14">
        <v>243207</v>
      </c>
      <c r="D103" s="3">
        <f t="shared" si="13"/>
        <v>502</v>
      </c>
      <c r="E103" s="14">
        <v>27136</v>
      </c>
      <c r="F103" s="3">
        <f t="shared" si="14"/>
        <v>0</v>
      </c>
      <c r="G103" s="14"/>
      <c r="R103" s="8">
        <f t="shared" si="16"/>
        <v>294.54140442765475</v>
      </c>
      <c r="S103"/>
      <c r="T103"/>
      <c r="U103" s="8">
        <f t="shared" si="15"/>
        <v>14.269075494396311</v>
      </c>
    </row>
    <row r="104" spans="1:21" s="24" customFormat="1" x14ac:dyDescent="0.25">
      <c r="A104" s="5" t="s">
        <v>10</v>
      </c>
      <c r="B104" s="29">
        <f t="shared" si="3"/>
        <v>43995</v>
      </c>
      <c r="C104" s="14">
        <v>243603</v>
      </c>
      <c r="D104" s="3">
        <f t="shared" si="13"/>
        <v>396</v>
      </c>
      <c r="E104" s="14">
        <v>27136</v>
      </c>
      <c r="F104" s="3">
        <f t="shared" si="14"/>
        <v>0</v>
      </c>
      <c r="G104" s="14"/>
      <c r="R104" s="8">
        <f t="shared" si="16"/>
        <v>309.04504651296224</v>
      </c>
      <c r="S104"/>
      <c r="T104"/>
      <c r="U104" s="8">
        <f t="shared" si="15"/>
        <v>13.264874859021843</v>
      </c>
    </row>
    <row r="105" spans="1:21" s="24" customFormat="1" x14ac:dyDescent="0.25">
      <c r="A105" s="5" t="s">
        <v>11</v>
      </c>
      <c r="B105" s="29">
        <f t="shared" si="3"/>
        <v>43996</v>
      </c>
      <c r="C105" s="14">
        <v>243926</v>
      </c>
      <c r="D105" s="3">
        <f t="shared" si="13"/>
        <v>323</v>
      </c>
      <c r="E105" s="14">
        <v>27136</v>
      </c>
      <c r="F105" s="3">
        <f t="shared" si="14"/>
        <v>0</v>
      </c>
      <c r="G105" s="14"/>
      <c r="R105" s="8">
        <f t="shared" si="16"/>
        <v>324.26286877999138</v>
      </c>
      <c r="S105"/>
      <c r="T105"/>
      <c r="U105" s="8">
        <f t="shared" si="15"/>
        <v>12.331345860116219</v>
      </c>
    </row>
    <row r="106" spans="1:21" s="24" customFormat="1" x14ac:dyDescent="0.25">
      <c r="A106" s="3" t="s">
        <v>12</v>
      </c>
      <c r="B106" s="28">
        <f t="shared" si="3"/>
        <v>43997</v>
      </c>
      <c r="C106" s="14">
        <v>244107</v>
      </c>
      <c r="D106" s="3">
        <f t="shared" si="13"/>
        <v>181</v>
      </c>
      <c r="E106" s="14">
        <v>27136</v>
      </c>
      <c r="F106" s="3">
        <f t="shared" si="14"/>
        <v>0</v>
      </c>
      <c r="G106" s="14"/>
      <c r="R106" s="8">
        <f t="shared" si="16"/>
        <v>340.2300384873497</v>
      </c>
      <c r="S106"/>
      <c r="T106"/>
      <c r="U106" s="8">
        <f t="shared" si="15"/>
        <v>11.463514909707829</v>
      </c>
    </row>
    <row r="107" spans="1:21" s="24" customFormat="1" x14ac:dyDescent="0.25">
      <c r="A107" s="3" t="s">
        <v>13</v>
      </c>
      <c r="B107" s="28">
        <f t="shared" si="3"/>
        <v>43998</v>
      </c>
      <c r="C107" s="14">
        <v>244326</v>
      </c>
      <c r="D107" s="3">
        <f t="shared" si="13"/>
        <v>219</v>
      </c>
      <c r="E107" s="14">
        <v>27136</v>
      </c>
      <c r="F107" s="3">
        <f t="shared" si="14"/>
        <v>0</v>
      </c>
      <c r="G107" s="14"/>
      <c r="R107" s="8">
        <f t="shared" si="16"/>
        <v>356.98345458000279</v>
      </c>
      <c r="S107"/>
      <c r="T107"/>
      <c r="U107" s="8">
        <f t="shared" si="15"/>
        <v>10.656758441114324</v>
      </c>
    </row>
    <row r="108" spans="1:21" s="24" customFormat="1" x14ac:dyDescent="0.25">
      <c r="A108" s="3" t="s">
        <v>7</v>
      </c>
      <c r="B108" s="28">
        <f t="shared" si="3"/>
        <v>43999</v>
      </c>
      <c r="C108" s="6">
        <v>244681</v>
      </c>
      <c r="D108" s="3">
        <f t="shared" si="13"/>
        <v>355</v>
      </c>
      <c r="E108" s="6">
        <v>27136</v>
      </c>
      <c r="F108" s="3">
        <f t="shared" si="14"/>
        <v>0</v>
      </c>
      <c r="G108" s="14"/>
      <c r="R108" s="8">
        <f t="shared" si="16"/>
        <v>374.56183295999961</v>
      </c>
      <c r="S108"/>
      <c r="T108"/>
      <c r="U108" s="8">
        <f t="shared" si="15"/>
        <v>9.9067782758399936</v>
      </c>
    </row>
    <row r="109" spans="1:21" s="24" customFormat="1" x14ac:dyDescent="0.25">
      <c r="A109" s="3" t="s">
        <v>8</v>
      </c>
      <c r="B109" s="28">
        <f t="shared" si="3"/>
        <v>44000</v>
      </c>
      <c r="C109" s="14">
        <v>245266</v>
      </c>
      <c r="D109" s="3">
        <f t="shared" si="13"/>
        <v>585</v>
      </c>
      <c r="E109" s="14">
        <v>27136</v>
      </c>
      <c r="F109" s="3">
        <f t="shared" si="14"/>
        <v>0</v>
      </c>
      <c r="G109" s="14"/>
      <c r="R109" s="8">
        <f t="shared" si="16"/>
        <v>393.00579595605063</v>
      </c>
      <c r="S109"/>
      <c r="T109"/>
      <c r="U109" s="8">
        <f t="shared" si="15"/>
        <v>9.2095787240526761</v>
      </c>
    </row>
    <row r="110" spans="1:21" s="24" customFormat="1" x14ac:dyDescent="0.25">
      <c r="A110" s="3" t="s">
        <v>9</v>
      </c>
      <c r="B110" s="28">
        <f t="shared" si="3"/>
        <v>44001</v>
      </c>
      <c r="C110" s="14">
        <v>245573</v>
      </c>
      <c r="D110" s="3">
        <f t="shared" si="13"/>
        <v>307</v>
      </c>
      <c r="E110" s="14">
        <v>28315</v>
      </c>
      <c r="F110" s="3"/>
      <c r="G110" s="14"/>
      <c r="R110" s="8">
        <f t="shared" si="16"/>
        <v>412.35796619871672</v>
      </c>
      <c r="S110"/>
      <c r="T110"/>
      <c r="U110" s="8">
        <f t="shared" si="15"/>
        <v>8.5614452966377872</v>
      </c>
    </row>
    <row r="111" spans="1:21" s="24" customFormat="1" x14ac:dyDescent="0.25">
      <c r="A111" s="5" t="s">
        <v>10</v>
      </c>
      <c r="B111" s="28">
        <f t="shared" si="3"/>
        <v>44002</v>
      </c>
      <c r="C111" s="14">
        <v>245936</v>
      </c>
      <c r="D111" s="3">
        <f t="shared" si="13"/>
        <v>363</v>
      </c>
      <c r="E111" s="14">
        <v>28322</v>
      </c>
      <c r="F111" s="3">
        <f t="shared" si="14"/>
        <v>7</v>
      </c>
      <c r="G111" s="14"/>
      <c r="R111" s="8">
        <f t="shared" si="16"/>
        <v>432.66306511814719</v>
      </c>
      <c r="S111"/>
      <c r="T111"/>
      <c r="U111" s="8">
        <f t="shared" si="15"/>
        <v>7.9589249154131059</v>
      </c>
    </row>
    <row r="112" spans="1:21" s="24" customFormat="1" x14ac:dyDescent="0.25">
      <c r="A112" s="5" t="s">
        <v>11</v>
      </c>
      <c r="B112" s="28">
        <f t="shared" si="3"/>
        <v>44003</v>
      </c>
      <c r="C112" s="14">
        <v>246270</v>
      </c>
      <c r="D112" s="3">
        <f t="shared" si="13"/>
        <v>334</v>
      </c>
      <c r="E112" s="14">
        <v>28323</v>
      </c>
      <c r="F112" s="3">
        <f t="shared" si="14"/>
        <v>1</v>
      </c>
      <c r="G112" s="14"/>
      <c r="R112" s="8">
        <f t="shared" si="16"/>
        <v>453.96801629198802</v>
      </c>
      <c r="S112"/>
      <c r="T112"/>
      <c r="U112" s="8">
        <f t="shared" si="15"/>
        <v>7.3988075160697324</v>
      </c>
    </row>
    <row r="113" spans="1:21" s="24" customFormat="1" x14ac:dyDescent="0.25">
      <c r="A113" s="3" t="s">
        <v>12</v>
      </c>
      <c r="B113" s="28">
        <f t="shared" si="3"/>
        <v>44004</v>
      </c>
      <c r="C113" s="14">
        <v>246502</v>
      </c>
      <c r="D113" s="3">
        <f t="shared" si="13"/>
        <v>232</v>
      </c>
      <c r="E113" s="14">
        <v>28324</v>
      </c>
      <c r="F113" s="3">
        <f t="shared" si="14"/>
        <v>1</v>
      </c>
      <c r="G113" s="14"/>
      <c r="R113" s="8">
        <f t="shared" si="16"/>
        <v>476.32205388228965</v>
      </c>
      <c r="S113"/>
      <c r="T113"/>
      <c r="U113" s="8">
        <f t="shared" si="15"/>
        <v>6.8781089458246978</v>
      </c>
    </row>
    <row r="114" spans="1:21" s="24" customFormat="1" x14ac:dyDescent="0.25">
      <c r="A114" s="3" t="s">
        <v>13</v>
      </c>
      <c r="B114" s="28">
        <f t="shared" si="3"/>
        <v>44005</v>
      </c>
      <c r="C114" s="14">
        <v>246750</v>
      </c>
      <c r="D114" s="3">
        <f t="shared" si="13"/>
        <v>248</v>
      </c>
      <c r="E114" s="14">
        <v>28325</v>
      </c>
      <c r="F114" s="3">
        <f t="shared" si="14"/>
        <v>1</v>
      </c>
      <c r="G114" s="14"/>
      <c r="R114" s="8">
        <f t="shared" si="16"/>
        <v>499.77683641200395</v>
      </c>
      <c r="S114"/>
      <c r="T114"/>
      <c r="U114" s="8">
        <f t="shared" si="15"/>
        <v>6.3940550646685947</v>
      </c>
    </row>
    <row r="115" spans="1:21" s="24" customFormat="1" x14ac:dyDescent="0.25">
      <c r="A115" s="3" t="s">
        <v>7</v>
      </c>
      <c r="B115" s="28">
        <f t="shared" si="3"/>
        <v>44006</v>
      </c>
      <c r="C115" s="6">
        <v>247084</v>
      </c>
      <c r="D115" s="3">
        <f t="shared" si="13"/>
        <v>334</v>
      </c>
      <c r="E115" s="6">
        <v>28327</v>
      </c>
      <c r="F115" s="3">
        <f t="shared" si="14"/>
        <v>2</v>
      </c>
      <c r="G115" s="14"/>
      <c r="R115" s="8">
        <f t="shared" si="16"/>
        <v>524.38656614399952</v>
      </c>
      <c r="S115"/>
      <c r="T115"/>
      <c r="U115" s="8">
        <f t="shared" si="15"/>
        <v>5.944066965503997</v>
      </c>
    </row>
    <row r="116" spans="1:21" s="24" customFormat="1" x14ac:dyDescent="0.25">
      <c r="A116" s="3" t="s">
        <v>8</v>
      </c>
      <c r="B116" s="28">
        <f t="shared" si="3"/>
        <v>44007</v>
      </c>
      <c r="C116" s="14">
        <v>247484</v>
      </c>
      <c r="D116" s="3">
        <f t="shared" si="13"/>
        <v>400</v>
      </c>
      <c r="E116" s="14">
        <v>28330</v>
      </c>
      <c r="F116" s="3">
        <f t="shared" si="14"/>
        <v>3</v>
      </c>
      <c r="G116" s="14"/>
      <c r="R116" s="8">
        <f t="shared" si="16"/>
        <v>550.20811433847098</v>
      </c>
      <c r="S116"/>
      <c r="T116"/>
      <c r="U116" s="8">
        <f t="shared" si="15"/>
        <v>5.5257472344316065</v>
      </c>
    </row>
    <row r="117" spans="1:21" s="24" customFormat="1" x14ac:dyDescent="0.25">
      <c r="A117" s="3" t="s">
        <v>9</v>
      </c>
      <c r="B117" s="28">
        <f t="shared" si="3"/>
        <v>44008</v>
      </c>
      <c r="C117" s="14">
        <v>247903</v>
      </c>
      <c r="D117" s="3">
        <f t="shared" si="13"/>
        <v>419</v>
      </c>
      <c r="E117" s="14">
        <v>28338</v>
      </c>
      <c r="F117" s="3">
        <f t="shared" si="14"/>
        <v>8</v>
      </c>
      <c r="G117" s="14"/>
      <c r="R117" s="8">
        <f t="shared" si="16"/>
        <v>577.30115267820349</v>
      </c>
      <c r="S117"/>
      <c r="T117"/>
      <c r="U117" s="8">
        <f t="shared" si="15"/>
        <v>5.1368671779826727</v>
      </c>
    </row>
    <row r="118" spans="1:21" s="24" customFormat="1" x14ac:dyDescent="0.25">
      <c r="A118" s="5" t="s">
        <v>10</v>
      </c>
      <c r="B118" s="28">
        <f t="shared" si="3"/>
        <v>44009</v>
      </c>
      <c r="C118" s="14">
        <v>248467</v>
      </c>
      <c r="D118" s="3">
        <f t="shared" si="13"/>
        <v>564</v>
      </c>
      <c r="E118" s="14">
        <v>28341</v>
      </c>
      <c r="F118" s="3">
        <f t="shared" si="14"/>
        <v>3</v>
      </c>
      <c r="G118" s="14"/>
      <c r="R118" s="8">
        <f t="shared" si="16"/>
        <v>605.72829116540618</v>
      </c>
      <c r="S118"/>
      <c r="T118"/>
      <c r="U118" s="8">
        <f t="shared" si="15"/>
        <v>4.7753549492478644</v>
      </c>
    </row>
    <row r="119" spans="1:21" s="24" customFormat="1" x14ac:dyDescent="0.25">
      <c r="A119" s="5" t="s">
        <v>11</v>
      </c>
      <c r="B119" s="28">
        <f t="shared" si="3"/>
        <v>44010</v>
      </c>
      <c r="C119" s="14">
        <v>248768</v>
      </c>
      <c r="D119" s="3">
        <f t="shared" si="13"/>
        <v>301</v>
      </c>
      <c r="E119" s="14">
        <v>28343</v>
      </c>
      <c r="F119" s="3">
        <f t="shared" si="14"/>
        <v>2</v>
      </c>
      <c r="G119" s="14"/>
      <c r="R119" s="8">
        <f t="shared" si="16"/>
        <v>635.55522280878336</v>
      </c>
      <c r="S119"/>
      <c r="T119"/>
      <c r="U119" s="8">
        <f t="shared" si="15"/>
        <v>4.4392845096418396</v>
      </c>
    </row>
    <row r="120" spans="1:21" s="24" customFormat="1" x14ac:dyDescent="0.25">
      <c r="A120" s="3" t="s">
        <v>12</v>
      </c>
      <c r="B120" s="28">
        <f t="shared" si="3"/>
        <v>44011</v>
      </c>
      <c r="C120" s="14">
        <v>248968</v>
      </c>
      <c r="D120" s="3">
        <f t="shared" si="13"/>
        <v>200</v>
      </c>
      <c r="E120" s="14">
        <v>28346</v>
      </c>
      <c r="F120" s="3">
        <f t="shared" si="14"/>
        <v>3</v>
      </c>
      <c r="G120" s="14"/>
      <c r="R120" s="8">
        <f t="shared" si="16"/>
        <v>666.85087543520569</v>
      </c>
      <c r="S120"/>
      <c r="T120"/>
      <c r="U120" s="8">
        <f t="shared" si="15"/>
        <v>4.126865367494819</v>
      </c>
    </row>
    <row r="121" spans="1:21" s="24" customFormat="1" x14ac:dyDescent="0.25">
      <c r="A121" s="3" t="s">
        <v>13</v>
      </c>
      <c r="B121" s="28">
        <f t="shared" si="3"/>
        <v>44012</v>
      </c>
      <c r="C121" s="14">
        <v>249269</v>
      </c>
      <c r="D121" s="3">
        <f t="shared" si="13"/>
        <v>301</v>
      </c>
      <c r="E121" s="14">
        <v>28355</v>
      </c>
      <c r="F121" s="3">
        <f t="shared" si="14"/>
        <v>9</v>
      </c>
      <c r="G121" s="14"/>
      <c r="R121" s="8">
        <f t="shared" si="16"/>
        <v>699.68757097680577</v>
      </c>
      <c r="S121"/>
      <c r="T121"/>
      <c r="U121" s="8">
        <f t="shared" si="15"/>
        <v>3.8364330388011569</v>
      </c>
    </row>
    <row r="122" spans="1:21" s="24" customFormat="1" x14ac:dyDescent="0.25">
      <c r="A122" s="3" t="s">
        <v>7</v>
      </c>
      <c r="B122" s="28">
        <f t="shared" si="3"/>
        <v>44013</v>
      </c>
      <c r="C122" s="6">
        <v>249657</v>
      </c>
      <c r="D122" s="3">
        <f t="shared" si="13"/>
        <v>388</v>
      </c>
      <c r="E122" s="6">
        <v>28363</v>
      </c>
      <c r="F122" s="3">
        <f t="shared" si="14"/>
        <v>8</v>
      </c>
      <c r="G122" s="14"/>
      <c r="R122" s="8">
        <f t="shared" si="16"/>
        <v>734.14119260159953</v>
      </c>
      <c r="S122"/>
      <c r="T122"/>
      <c r="U122" s="8">
        <f t="shared" si="15"/>
        <v>3.5664401793023983</v>
      </c>
    </row>
    <row r="123" spans="1:21" s="24" customFormat="1" x14ac:dyDescent="0.25">
      <c r="A123" s="3" t="s">
        <v>8</v>
      </c>
      <c r="B123" s="28">
        <f t="shared" si="3"/>
        <v>44014</v>
      </c>
      <c r="C123" s="14">
        <v>250101</v>
      </c>
      <c r="D123" s="3">
        <f t="shared" si="13"/>
        <v>444</v>
      </c>
      <c r="E123" s="14">
        <v>28368</v>
      </c>
      <c r="F123" s="3">
        <f t="shared" si="14"/>
        <v>5</v>
      </c>
      <c r="G123" s="14"/>
      <c r="R123" s="8">
        <f t="shared" si="16"/>
        <v>770.29136007385955</v>
      </c>
      <c r="S123"/>
      <c r="T123"/>
      <c r="U123" s="8">
        <f t="shared" si="15"/>
        <v>3.3154483406589641</v>
      </c>
    </row>
    <row r="124" spans="1:21" s="24" customFormat="1" x14ac:dyDescent="0.25">
      <c r="A124" s="3" t="s">
        <v>9</v>
      </c>
      <c r="B124" s="28">
        <f t="shared" si="3"/>
        <v>44015</v>
      </c>
      <c r="C124" s="14">
        <v>250543</v>
      </c>
      <c r="D124" s="3">
        <f t="shared" si="13"/>
        <v>442</v>
      </c>
      <c r="E124" s="14">
        <v>28385</v>
      </c>
      <c r="F124" s="3">
        <f t="shared" si="14"/>
        <v>17</v>
      </c>
      <c r="G124" s="14"/>
      <c r="R124" s="8">
        <f t="shared" si="16"/>
        <v>808.22161374948507</v>
      </c>
      <c r="S124"/>
      <c r="T124"/>
      <c r="U124" s="8">
        <f t="shared" si="15"/>
        <v>3.0821203067896041</v>
      </c>
    </row>
    <row r="125" spans="1:21" s="24" customFormat="1" x14ac:dyDescent="0.25">
      <c r="A125" s="5" t="s">
        <v>10</v>
      </c>
      <c r="B125" s="28">
        <f t="shared" si="3"/>
        <v>44016</v>
      </c>
      <c r="C125" s="14">
        <v>250543</v>
      </c>
      <c r="D125" s="3">
        <f t="shared" ref="D125:D163" si="17">C125-C124</f>
        <v>0</v>
      </c>
      <c r="E125" s="14">
        <v>28385</v>
      </c>
      <c r="F125" s="3">
        <f t="shared" ref="F125:F163" si="18">E125-E124</f>
        <v>0</v>
      </c>
      <c r="G125" s="14"/>
      <c r="R125" s="8">
        <f t="shared" si="16"/>
        <v>848.01960763156876</v>
      </c>
      <c r="S125"/>
      <c r="T125"/>
      <c r="U125" s="8">
        <f t="shared" si="15"/>
        <v>2.8652129695487187</v>
      </c>
    </row>
    <row r="126" spans="1:21" s="24" customFormat="1" x14ac:dyDescent="0.25">
      <c r="A126" s="5" t="s">
        <v>11</v>
      </c>
      <c r="B126" s="28">
        <f t="shared" si="3"/>
        <v>44017</v>
      </c>
      <c r="C126" s="14">
        <v>250543</v>
      </c>
      <c r="D126" s="3">
        <f t="shared" si="17"/>
        <v>0</v>
      </c>
      <c r="E126" s="14">
        <v>28385</v>
      </c>
      <c r="F126" s="3">
        <f t="shared" si="18"/>
        <v>0</v>
      </c>
      <c r="G126" s="14"/>
      <c r="R126" s="8">
        <f t="shared" si="16"/>
        <v>889.77731193229681</v>
      </c>
      <c r="S126"/>
      <c r="T126"/>
      <c r="U126" s="8">
        <f t="shared" si="15"/>
        <v>2.6635707057851041</v>
      </c>
    </row>
    <row r="127" spans="1:21" s="24" customFormat="1" x14ac:dyDescent="0.25">
      <c r="A127" s="3" t="s">
        <v>12</v>
      </c>
      <c r="B127" s="28">
        <f t="shared" si="3"/>
        <v>44018</v>
      </c>
      <c r="C127" s="14">
        <v>251787</v>
      </c>
      <c r="D127" s="3">
        <f t="shared" si="17"/>
        <v>1244</v>
      </c>
      <c r="E127" s="14">
        <v>28388</v>
      </c>
      <c r="F127" s="3">
        <f t="shared" si="18"/>
        <v>3</v>
      </c>
      <c r="G127" s="14"/>
      <c r="R127" s="8">
        <f t="shared" si="16"/>
        <v>933.59122560928802</v>
      </c>
      <c r="S127"/>
      <c r="T127"/>
      <c r="U127" s="8">
        <f t="shared" si="15"/>
        <v>2.4761192204968916</v>
      </c>
    </row>
    <row r="128" spans="1:21" s="24" customFormat="1" x14ac:dyDescent="0.25">
      <c r="A128" s="3" t="s">
        <v>13</v>
      </c>
      <c r="B128" s="28">
        <f t="shared" si="3"/>
        <v>44019</v>
      </c>
      <c r="C128" s="14">
        <v>252128</v>
      </c>
      <c r="D128" s="3">
        <f t="shared" si="17"/>
        <v>341</v>
      </c>
      <c r="E128" s="14">
        <v>28392</v>
      </c>
      <c r="F128" s="3">
        <f t="shared" si="18"/>
        <v>4</v>
      </c>
      <c r="G128" s="14"/>
      <c r="R128" s="8">
        <f t="shared" si="16"/>
        <v>979.56259936752804</v>
      </c>
      <c r="S128"/>
      <c r="T128"/>
      <c r="U128" s="8">
        <f t="shared" si="15"/>
        <v>2.3018598232806946</v>
      </c>
    </row>
    <row r="129" spans="1:21" s="24" customFormat="1" x14ac:dyDescent="0.25">
      <c r="A129" s="3" t="s">
        <v>7</v>
      </c>
      <c r="B129" s="28">
        <f t="shared" si="3"/>
        <v>44020</v>
      </c>
      <c r="C129" s="6">
        <v>252511</v>
      </c>
      <c r="D129" s="3">
        <f t="shared" si="17"/>
        <v>383</v>
      </c>
      <c r="E129" s="6">
        <v>28396</v>
      </c>
      <c r="F129" s="3">
        <f t="shared" si="18"/>
        <v>4</v>
      </c>
      <c r="G129" s="14"/>
      <c r="R129" s="8">
        <f t="shared" si="16"/>
        <v>1027.7976696422393</v>
      </c>
      <c r="S129"/>
      <c r="T129"/>
      <c r="U129" s="8">
        <f t="shared" si="15"/>
        <v>2.1398641075814395</v>
      </c>
    </row>
    <row r="130" spans="1:21" s="24" customFormat="1" x14ac:dyDescent="0.25">
      <c r="A130" s="3" t="s">
        <v>8</v>
      </c>
      <c r="B130" s="28">
        <f t="shared" si="3"/>
        <v>44021</v>
      </c>
      <c r="C130" s="14">
        <v>253054</v>
      </c>
      <c r="D130" s="3">
        <f t="shared" si="17"/>
        <v>543</v>
      </c>
      <c r="E130" s="14">
        <v>28401</v>
      </c>
      <c r="F130" s="3">
        <f t="shared" si="18"/>
        <v>5</v>
      </c>
      <c r="G130" s="14"/>
      <c r="R130" s="8">
        <f t="shared" si="16"/>
        <v>1078.4079041034033</v>
      </c>
      <c r="S130"/>
      <c r="T130"/>
      <c r="U130" s="8">
        <f t="shared" si="15"/>
        <v>1.9892690043953789</v>
      </c>
    </row>
    <row r="131" spans="1:21" s="24" customFormat="1" x14ac:dyDescent="0.25">
      <c r="A131" s="3" t="s">
        <v>9</v>
      </c>
      <c r="B131" s="28">
        <f t="shared" si="3"/>
        <v>44022</v>
      </c>
      <c r="C131" s="14">
        <v>253906</v>
      </c>
      <c r="D131" s="3">
        <f t="shared" si="17"/>
        <v>852</v>
      </c>
      <c r="E131" s="14">
        <v>28403</v>
      </c>
      <c r="F131" s="3">
        <f t="shared" si="18"/>
        <v>2</v>
      </c>
      <c r="G131" s="14"/>
      <c r="R131" s="8">
        <f t="shared" si="16"/>
        <v>1131.5102592492792</v>
      </c>
      <c r="S131"/>
      <c r="T131"/>
      <c r="U131" s="8">
        <f t="shared" si="15"/>
        <v>1.8492721840737627</v>
      </c>
    </row>
    <row r="132" spans="1:21" s="24" customFormat="1" x14ac:dyDescent="0.25">
      <c r="A132" s="5" t="s">
        <v>10</v>
      </c>
      <c r="B132" s="28">
        <f t="shared" si="3"/>
        <v>44023</v>
      </c>
      <c r="C132" s="14">
        <v>253906</v>
      </c>
      <c r="D132" s="3">
        <f t="shared" si="17"/>
        <v>0</v>
      </c>
      <c r="E132" s="14">
        <v>28403</v>
      </c>
      <c r="F132" s="3">
        <f t="shared" si="18"/>
        <v>0</v>
      </c>
      <c r="G132" s="14"/>
      <c r="R132" s="8">
        <f t="shared" si="16"/>
        <v>1187.2274506841964</v>
      </c>
      <c r="S132"/>
      <c r="T132"/>
      <c r="U132" s="8">
        <f t="shared" si="15"/>
        <v>1.7191277817292316</v>
      </c>
    </row>
    <row r="133" spans="1:21" s="24" customFormat="1" x14ac:dyDescent="0.25">
      <c r="A133" s="5" t="s">
        <v>11</v>
      </c>
      <c r="B133" s="28">
        <f t="shared" si="3"/>
        <v>44024</v>
      </c>
      <c r="C133" s="14">
        <v>253906</v>
      </c>
      <c r="D133" s="3">
        <f t="shared" si="17"/>
        <v>0</v>
      </c>
      <c r="E133" s="14">
        <v>28403</v>
      </c>
      <c r="F133" s="3">
        <f t="shared" si="18"/>
        <v>0</v>
      </c>
      <c r="G133" s="14"/>
      <c r="R133" s="8">
        <f t="shared" si="16"/>
        <v>1245.6882367052156</v>
      </c>
      <c r="S133"/>
      <c r="T133"/>
      <c r="U133" s="8">
        <f t="shared" si="15"/>
        <v>1.5981424234710628</v>
      </c>
    </row>
    <row r="134" spans="1:21" x14ac:dyDescent="0.25">
      <c r="A134" s="3" t="s">
        <v>12</v>
      </c>
      <c r="B134" s="28">
        <f t="shared" si="3"/>
        <v>44025</v>
      </c>
      <c r="C134" s="3">
        <v>255951</v>
      </c>
      <c r="D134" s="3">
        <f t="shared" si="17"/>
        <v>2045</v>
      </c>
      <c r="E134" s="3">
        <v>28406</v>
      </c>
      <c r="F134" s="3">
        <f t="shared" si="18"/>
        <v>3</v>
      </c>
      <c r="G134" s="3"/>
      <c r="R134" s="8">
        <f t="shared" si="16"/>
        <v>1307.0277158530032</v>
      </c>
      <c r="U134" s="8">
        <f t="shared" si="15"/>
        <v>1.4856715322981353</v>
      </c>
    </row>
    <row r="135" spans="1:21" x14ac:dyDescent="0.25">
      <c r="A135" s="3" t="s">
        <v>13</v>
      </c>
      <c r="B135" s="28">
        <f t="shared" si="3"/>
        <v>44026</v>
      </c>
      <c r="C135" s="3">
        <v>256617</v>
      </c>
      <c r="D135" s="3">
        <f t="shared" si="17"/>
        <v>666</v>
      </c>
      <c r="E135" s="3">
        <v>28409</v>
      </c>
      <c r="F135" s="3">
        <f t="shared" si="18"/>
        <v>3</v>
      </c>
      <c r="G135" s="3"/>
      <c r="R135" s="8">
        <f t="shared" si="16"/>
        <v>1371.3876391145393</v>
      </c>
      <c r="U135" s="8">
        <f t="shared" si="15"/>
        <v>1.3811158939684169</v>
      </c>
    </row>
    <row r="136" spans="1:21" x14ac:dyDescent="0.25">
      <c r="A136" s="3" t="s">
        <v>7</v>
      </c>
      <c r="B136" s="28">
        <f t="shared" si="3"/>
        <v>44027</v>
      </c>
      <c r="C136" s="6">
        <v>257492</v>
      </c>
      <c r="D136" s="3">
        <f t="shared" si="17"/>
        <v>875</v>
      </c>
      <c r="E136" s="6">
        <v>28413</v>
      </c>
      <c r="F136" s="3">
        <f t="shared" si="18"/>
        <v>4</v>
      </c>
      <c r="G136" s="3"/>
      <c r="R136" s="8">
        <f t="shared" si="16"/>
        <v>1438.916737499135</v>
      </c>
      <c r="U136" s="8">
        <f t="shared" si="15"/>
        <v>1.2839184645488637</v>
      </c>
    </row>
    <row r="137" spans="1:21" x14ac:dyDescent="0.25">
      <c r="A137" s="3" t="s">
        <v>8</v>
      </c>
      <c r="B137" s="28">
        <f t="shared" si="3"/>
        <v>44028</v>
      </c>
      <c r="C137" s="3">
        <v>258853</v>
      </c>
      <c r="D137" s="3">
        <f t="shared" si="17"/>
        <v>1361</v>
      </c>
      <c r="E137" s="3">
        <v>28416</v>
      </c>
      <c r="F137" s="3">
        <f t="shared" si="18"/>
        <v>3</v>
      </c>
      <c r="G137" s="3"/>
      <c r="R137" s="8">
        <f t="shared" si="16"/>
        <v>1509.7710657447647</v>
      </c>
      <c r="U137" s="8">
        <f t="shared" si="15"/>
        <v>1.1935614026372274</v>
      </c>
    </row>
    <row r="138" spans="1:21" x14ac:dyDescent="0.25">
      <c r="A138" s="3" t="s">
        <v>9</v>
      </c>
      <c r="B138" s="28">
        <f t="shared" si="3"/>
        <v>44029</v>
      </c>
      <c r="C138" s="3">
        <v>260253</v>
      </c>
      <c r="D138" s="3">
        <f t="shared" si="17"/>
        <v>1400</v>
      </c>
      <c r="E138" s="3">
        <v>28420</v>
      </c>
      <c r="F138" s="3">
        <f t="shared" si="18"/>
        <v>4</v>
      </c>
      <c r="G138" s="3"/>
      <c r="R138" s="8">
        <f t="shared" si="16"/>
        <v>1584.1143629489907</v>
      </c>
      <c r="U138" s="8">
        <f t="shared" si="15"/>
        <v>1.1095633104442577</v>
      </c>
    </row>
    <row r="139" spans="1:21" x14ac:dyDescent="0.25">
      <c r="A139" s="5" t="s">
        <v>10</v>
      </c>
      <c r="B139" s="28">
        <f t="shared" si="3"/>
        <v>44030</v>
      </c>
      <c r="C139" s="3">
        <v>260253</v>
      </c>
      <c r="D139" s="3">
        <f t="shared" si="17"/>
        <v>0</v>
      </c>
      <c r="E139" s="3">
        <v>28420</v>
      </c>
      <c r="F139" s="3">
        <f t="shared" si="18"/>
        <v>0</v>
      </c>
      <c r="G139" s="3"/>
      <c r="R139" s="8">
        <f t="shared" si="16"/>
        <v>1662.1184309578748</v>
      </c>
      <c r="U139" s="8">
        <f t="shared" si="15"/>
        <v>1.031476669037539</v>
      </c>
    </row>
    <row r="140" spans="1:21" x14ac:dyDescent="0.25">
      <c r="A140" s="5" t="s">
        <v>11</v>
      </c>
      <c r="B140" s="28">
        <f t="shared" si="3"/>
        <v>44031</v>
      </c>
      <c r="C140" s="3">
        <v>260253</v>
      </c>
      <c r="D140" s="3">
        <f t="shared" si="17"/>
        <v>0</v>
      </c>
      <c r="E140" s="3">
        <v>28420</v>
      </c>
      <c r="F140" s="3">
        <f t="shared" si="18"/>
        <v>0</v>
      </c>
      <c r="G140" s="3"/>
      <c r="R140" s="8">
        <f t="shared" si="16"/>
        <v>1743.9635313873018</v>
      </c>
      <c r="U140" s="8">
        <f t="shared" si="15"/>
        <v>0.9588854540826377</v>
      </c>
    </row>
    <row r="141" spans="1:21" x14ac:dyDescent="0.25">
      <c r="A141" s="3" t="s">
        <v>12</v>
      </c>
      <c r="B141" s="28">
        <f t="shared" si="3"/>
        <v>44032</v>
      </c>
      <c r="C141" s="3">
        <v>264834</v>
      </c>
      <c r="D141" s="3">
        <f t="shared" si="17"/>
        <v>4581</v>
      </c>
      <c r="E141" s="3">
        <v>28422</v>
      </c>
      <c r="F141" s="3">
        <f t="shared" si="18"/>
        <v>2</v>
      </c>
      <c r="G141" s="3"/>
      <c r="R141" s="8">
        <f t="shared" si="16"/>
        <v>1829.8388021942046</v>
      </c>
      <c r="U141" s="8">
        <f t="shared" si="15"/>
        <v>0.89140291937888116</v>
      </c>
    </row>
    <row r="142" spans="1:21" x14ac:dyDescent="0.25">
      <c r="A142" s="3" t="s">
        <v>13</v>
      </c>
      <c r="B142" s="28">
        <f t="shared" si="3"/>
        <v>44033</v>
      </c>
      <c r="C142" s="3">
        <v>266192</v>
      </c>
      <c r="D142" s="3">
        <f t="shared" si="17"/>
        <v>1358</v>
      </c>
      <c r="E142" s="3">
        <v>28424</v>
      </c>
      <c r="F142" s="3">
        <f t="shared" si="18"/>
        <v>2</v>
      </c>
      <c r="G142" s="3"/>
      <c r="R142" s="8">
        <f t="shared" si="16"/>
        <v>1919.9426947603552</v>
      </c>
      <c r="U142" s="8">
        <f t="shared" si="15"/>
        <v>0.82866953638105012</v>
      </c>
    </row>
    <row r="143" spans="1:21" x14ac:dyDescent="0.25">
      <c r="A143" s="3" t="s">
        <v>7</v>
      </c>
      <c r="B143" s="28">
        <f t="shared" si="3"/>
        <v>44034</v>
      </c>
      <c r="C143" s="6">
        <v>267549</v>
      </c>
      <c r="D143" s="3">
        <f t="shared" si="17"/>
        <v>1357</v>
      </c>
      <c r="E143" s="6">
        <v>28426</v>
      </c>
      <c r="F143" s="3">
        <f t="shared" si="18"/>
        <v>2</v>
      </c>
      <c r="G143" s="3"/>
      <c r="R143" s="8">
        <f t="shared" si="16"/>
        <v>2014.4834324987892</v>
      </c>
      <c r="U143" s="8">
        <f t="shared" si="15"/>
        <v>0.77035107872931818</v>
      </c>
    </row>
    <row r="144" spans="1:21" x14ac:dyDescent="0.25">
      <c r="A144" s="3" t="s">
        <v>8</v>
      </c>
      <c r="B144" s="28">
        <f t="shared" si="3"/>
        <v>44035</v>
      </c>
      <c r="C144" s="3">
        <v>270164</v>
      </c>
      <c r="D144" s="3">
        <f t="shared" si="17"/>
        <v>2615</v>
      </c>
      <c r="E144" s="3">
        <v>28429</v>
      </c>
      <c r="F144" s="3">
        <f t="shared" si="18"/>
        <v>3</v>
      </c>
      <c r="G144" s="3"/>
      <c r="R144" s="8">
        <f t="shared" si="16"/>
        <v>2113.6794920426705</v>
      </c>
      <c r="U144" s="8">
        <f t="shared" si="15"/>
        <v>0.71613684158233637</v>
      </c>
    </row>
    <row r="145" spans="1:21" x14ac:dyDescent="0.25">
      <c r="A145" s="3" t="s">
        <v>9</v>
      </c>
      <c r="B145" s="28">
        <f t="shared" si="3"/>
        <v>44036</v>
      </c>
      <c r="C145" s="3">
        <v>272419</v>
      </c>
      <c r="D145" s="3">
        <f t="shared" si="17"/>
        <v>2255</v>
      </c>
      <c r="E145" s="3">
        <v>28432</v>
      </c>
      <c r="F145" s="3">
        <f t="shared" si="18"/>
        <v>3</v>
      </c>
      <c r="G145" s="3"/>
      <c r="R145" s="8">
        <f t="shared" si="16"/>
        <v>2217.760108128587</v>
      </c>
      <c r="U145" s="8">
        <f t="shared" si="15"/>
        <v>0.66573798626655456</v>
      </c>
    </row>
    <row r="146" spans="1:21" x14ac:dyDescent="0.25">
      <c r="A146" s="5" t="s">
        <v>10</v>
      </c>
      <c r="B146" s="28">
        <f t="shared" si="3"/>
        <v>44037</v>
      </c>
      <c r="C146" s="3">
        <v>272419</v>
      </c>
      <c r="D146" s="3">
        <f t="shared" si="17"/>
        <v>0</v>
      </c>
      <c r="E146" s="3">
        <v>28432</v>
      </c>
      <c r="F146" s="3">
        <f t="shared" si="18"/>
        <v>0</v>
      </c>
      <c r="G146" s="3"/>
      <c r="R146" s="8">
        <f t="shared" si="16"/>
        <v>2326.9658033410246</v>
      </c>
      <c r="U146" s="8">
        <f t="shared" si="15"/>
        <v>0.61888600142252337</v>
      </c>
    </row>
    <row r="147" spans="1:21" x14ac:dyDescent="0.25">
      <c r="A147" s="5" t="s">
        <v>11</v>
      </c>
      <c r="B147" s="28">
        <f t="shared" si="3"/>
        <v>44038</v>
      </c>
      <c r="C147" s="3">
        <v>272419</v>
      </c>
      <c r="D147" s="3">
        <f t="shared" si="17"/>
        <v>0</v>
      </c>
      <c r="E147" s="3">
        <v>28432</v>
      </c>
      <c r="F147" s="3">
        <f t="shared" si="18"/>
        <v>0</v>
      </c>
      <c r="G147" s="3"/>
      <c r="R147" s="8">
        <f t="shared" si="16"/>
        <v>2441.5489439422222</v>
      </c>
      <c r="U147" s="8">
        <f t="shared" si="15"/>
        <v>0.5753312724495826</v>
      </c>
    </row>
    <row r="148" spans="1:21" x14ac:dyDescent="0.25">
      <c r="A148" s="3" t="s">
        <v>12</v>
      </c>
      <c r="B148" s="28">
        <f t="shared" si="3"/>
        <v>44039</v>
      </c>
      <c r="C148" s="3">
        <v>278780</v>
      </c>
      <c r="D148" s="3">
        <f t="shared" si="17"/>
        <v>6361</v>
      </c>
      <c r="E148" s="3">
        <v>28434</v>
      </c>
      <c r="F148" s="3">
        <f t="shared" si="18"/>
        <v>2</v>
      </c>
      <c r="G148" s="3"/>
      <c r="R148" s="8">
        <f t="shared" si="16"/>
        <v>2561.7743230718861</v>
      </c>
      <c r="U148" s="8">
        <f t="shared" si="15"/>
        <v>0.53484175162732872</v>
      </c>
    </row>
    <row r="149" spans="1:21" x14ac:dyDescent="0.25">
      <c r="A149" s="3" t="s">
        <v>13</v>
      </c>
      <c r="B149" s="28">
        <f t="shared" si="3"/>
        <v>44040</v>
      </c>
      <c r="C149" s="3">
        <v>280608</v>
      </c>
      <c r="D149" s="3">
        <f t="shared" si="17"/>
        <v>1828</v>
      </c>
      <c r="E149" s="3">
        <v>28436</v>
      </c>
      <c r="F149" s="3">
        <f t="shared" si="18"/>
        <v>2</v>
      </c>
      <c r="G149" s="3"/>
      <c r="R149" s="8">
        <f t="shared" si="16"/>
        <v>2687.919772664497</v>
      </c>
      <c r="U149" s="8">
        <f t="shared" si="15"/>
        <v>0.49720172182863009</v>
      </c>
    </row>
    <row r="150" spans="1:21" x14ac:dyDescent="0.25">
      <c r="A150" s="3" t="s">
        <v>7</v>
      </c>
      <c r="B150" s="28">
        <f t="shared" si="3"/>
        <v>44041</v>
      </c>
      <c r="C150" s="6">
        <v>282639</v>
      </c>
      <c r="D150" s="3">
        <f t="shared" si="17"/>
        <v>2031</v>
      </c>
      <c r="E150" s="6">
        <v>28441</v>
      </c>
      <c r="F150" s="3">
        <f t="shared" si="18"/>
        <v>5</v>
      </c>
      <c r="G150" s="3"/>
      <c r="R150" s="8">
        <f t="shared" si="16"/>
        <v>2820.2768054983048</v>
      </c>
      <c r="U150" s="8">
        <f t="shared" si="15"/>
        <v>0.46221064723759098</v>
      </c>
    </row>
    <row r="151" spans="1:21" x14ac:dyDescent="0.25">
      <c r="A151" s="3" t="s">
        <v>8</v>
      </c>
      <c r="B151" s="28">
        <f t="shared" si="3"/>
        <v>44042</v>
      </c>
      <c r="C151" s="3">
        <v>285428</v>
      </c>
      <c r="D151" s="3">
        <f t="shared" si="17"/>
        <v>2789</v>
      </c>
      <c r="E151" s="3">
        <v>28443</v>
      </c>
      <c r="F151" s="3">
        <f t="shared" si="18"/>
        <v>2</v>
      </c>
      <c r="G151" s="3"/>
      <c r="R151" s="8">
        <f t="shared" si="16"/>
        <v>2959.151288859739</v>
      </c>
      <c r="U151" s="8">
        <f t="shared" si="15"/>
        <v>0.4296821049494019</v>
      </c>
    </row>
    <row r="152" spans="1:21" x14ac:dyDescent="0.25">
      <c r="A152" s="3" t="s">
        <v>9</v>
      </c>
      <c r="B152" s="28">
        <f t="shared" si="3"/>
        <v>44043</v>
      </c>
      <c r="C152" s="3">
        <v>288520</v>
      </c>
      <c r="D152" s="3">
        <f t="shared" si="17"/>
        <v>3092</v>
      </c>
      <c r="E152" s="3">
        <v>28445</v>
      </c>
      <c r="F152" s="3">
        <f t="shared" si="18"/>
        <v>2</v>
      </c>
      <c r="G152" s="3"/>
      <c r="R152" s="8">
        <f t="shared" si="16"/>
        <v>3104.8641513800221</v>
      </c>
      <c r="U152" s="8">
        <f t="shared" si="15"/>
        <v>0.3994427917599328</v>
      </c>
    </row>
    <row r="153" spans="1:21" x14ac:dyDescent="0.25">
      <c r="A153" s="5" t="s">
        <v>10</v>
      </c>
      <c r="B153" s="28">
        <f t="shared" si="3"/>
        <v>44044</v>
      </c>
      <c r="C153" s="3">
        <v>288520</v>
      </c>
      <c r="D153" s="3">
        <f t="shared" si="17"/>
        <v>0</v>
      </c>
      <c r="E153" s="3">
        <v>28445</v>
      </c>
      <c r="F153" s="3">
        <f t="shared" si="18"/>
        <v>0</v>
      </c>
      <c r="G153" s="3"/>
      <c r="R153" s="8">
        <f t="shared" si="16"/>
        <v>3257.7521246774349</v>
      </c>
      <c r="U153" s="8">
        <f t="shared" si="15"/>
        <v>0.37133160085351408</v>
      </c>
    </row>
    <row r="154" spans="1:21" x14ac:dyDescent="0.25">
      <c r="A154" s="5" t="s">
        <v>11</v>
      </c>
      <c r="B154" s="28">
        <f t="shared" si="3"/>
        <v>44045</v>
      </c>
      <c r="C154" s="3">
        <v>288520</v>
      </c>
      <c r="D154" s="3">
        <f t="shared" si="17"/>
        <v>0</v>
      </c>
      <c r="E154" s="3">
        <v>28445</v>
      </c>
      <c r="F154" s="3">
        <f t="shared" si="18"/>
        <v>0</v>
      </c>
      <c r="G154" s="3"/>
      <c r="R154" s="8">
        <f t="shared" si="16"/>
        <v>3418.1685215191119</v>
      </c>
      <c r="U154" s="8">
        <f t="shared" si="15"/>
        <v>0.34519876346974959</v>
      </c>
    </row>
    <row r="155" spans="1:21" x14ac:dyDescent="0.25">
      <c r="A155" s="3" t="s">
        <v>12</v>
      </c>
      <c r="B155" s="28">
        <f t="shared" si="3"/>
        <v>44046</v>
      </c>
      <c r="C155" s="3">
        <v>297052</v>
      </c>
      <c r="D155" s="3">
        <f t="shared" si="17"/>
        <v>8532</v>
      </c>
      <c r="E155" s="3">
        <v>28472</v>
      </c>
      <c r="F155" s="3">
        <f t="shared" si="18"/>
        <v>27</v>
      </c>
      <c r="G155" s="3"/>
      <c r="R155" s="8">
        <f t="shared" si="16"/>
        <v>3586.4840523006415</v>
      </c>
      <c r="U155" s="8">
        <f t="shared" si="15"/>
        <v>0.32090505097639727</v>
      </c>
    </row>
    <row r="156" spans="1:21" x14ac:dyDescent="0.25">
      <c r="A156" s="3" t="s">
        <v>13</v>
      </c>
      <c r="B156" s="28">
        <f t="shared" si="3"/>
        <v>44047</v>
      </c>
      <c r="C156" s="3">
        <v>302812</v>
      </c>
      <c r="D156" s="3">
        <f t="shared" si="17"/>
        <v>5760</v>
      </c>
      <c r="E156" s="3">
        <v>28498</v>
      </c>
      <c r="F156" s="3">
        <f t="shared" si="18"/>
        <v>26</v>
      </c>
      <c r="G156" s="3"/>
      <c r="R156" s="8">
        <f t="shared" si="16"/>
        <v>3763.0876817302965</v>
      </c>
      <c r="U156" s="8">
        <f t="shared" si="15"/>
        <v>0.29832103309717811</v>
      </c>
    </row>
    <row r="157" spans="1:21" x14ac:dyDescent="0.25">
      <c r="A157" s="3" t="s">
        <v>7</v>
      </c>
      <c r="B157" s="28">
        <f t="shared" si="3"/>
        <v>44048</v>
      </c>
      <c r="C157" s="6">
        <v>305765</v>
      </c>
      <c r="D157" s="3">
        <f t="shared" si="17"/>
        <v>2953</v>
      </c>
      <c r="E157" s="6">
        <v>28499</v>
      </c>
      <c r="F157" s="3">
        <f t="shared" si="18"/>
        <v>1</v>
      </c>
      <c r="G157" s="3"/>
      <c r="R157" s="8">
        <f t="shared" si="16"/>
        <v>3948.3875276976273</v>
      </c>
      <c r="U157" s="8">
        <f t="shared" si="15"/>
        <v>0.27732638834255463</v>
      </c>
    </row>
    <row r="158" spans="1:21" x14ac:dyDescent="0.25">
      <c r="A158" s="3" t="s">
        <v>8</v>
      </c>
      <c r="B158" s="28">
        <f t="shared" si="3"/>
        <v>44049</v>
      </c>
      <c r="C158" s="3">
        <v>309853</v>
      </c>
      <c r="D158" s="3">
        <f t="shared" si="17"/>
        <v>4088</v>
      </c>
      <c r="E158" s="3">
        <v>28500</v>
      </c>
      <c r="F158" s="3">
        <f t="shared" si="18"/>
        <v>1</v>
      </c>
      <c r="G158" s="3"/>
      <c r="R158" s="8">
        <f t="shared" si="16"/>
        <v>4142.8118044036346</v>
      </c>
      <c r="U158" s="8">
        <f t="shared" si="15"/>
        <v>0.25780926296964118</v>
      </c>
    </row>
    <row r="159" spans="1:21" x14ac:dyDescent="0.25">
      <c r="A159" s="3" t="s">
        <v>9</v>
      </c>
      <c r="B159" s="28">
        <f t="shared" si="3"/>
        <v>44050</v>
      </c>
      <c r="C159" s="3">
        <v>314360</v>
      </c>
      <c r="D159" s="3">
        <f t="shared" si="17"/>
        <v>4507</v>
      </c>
      <c r="E159" s="3">
        <v>28503</v>
      </c>
      <c r="F159" s="3">
        <f t="shared" si="18"/>
        <v>3</v>
      </c>
      <c r="G159" s="3"/>
      <c r="R159" s="8">
        <f t="shared" si="16"/>
        <v>4346.8098119320312</v>
      </c>
      <c r="U159" s="8">
        <f t="shared" si="15"/>
        <v>0.23966567505595973</v>
      </c>
    </row>
    <row r="160" spans="1:21" x14ac:dyDescent="0.25">
      <c r="A160" s="5" t="s">
        <v>10</v>
      </c>
      <c r="B160" s="28">
        <f t="shared" si="3"/>
        <v>44051</v>
      </c>
      <c r="C160" s="3">
        <v>314360</v>
      </c>
      <c r="D160" s="3">
        <f t="shared" si="17"/>
        <v>0</v>
      </c>
      <c r="E160" s="3">
        <v>28503</v>
      </c>
      <c r="F160" s="3">
        <f t="shared" si="18"/>
        <v>0</v>
      </c>
      <c r="G160" s="3"/>
      <c r="R160" s="8">
        <f t="shared" si="16"/>
        <v>4560.8529745484093</v>
      </c>
      <c r="U160" s="8">
        <f t="shared" si="15"/>
        <v>0.22279896051210848</v>
      </c>
    </row>
    <row r="161" spans="1:21" x14ac:dyDescent="0.25">
      <c r="A161" s="5" t="s">
        <v>11</v>
      </c>
      <c r="B161" s="28">
        <f t="shared" si="3"/>
        <v>44052</v>
      </c>
      <c r="C161" s="3">
        <v>314360</v>
      </c>
      <c r="D161" s="3">
        <f t="shared" si="17"/>
        <v>0</v>
      </c>
      <c r="E161" s="3">
        <v>28503</v>
      </c>
      <c r="F161" s="3">
        <f t="shared" si="18"/>
        <v>0</v>
      </c>
      <c r="G161" s="3"/>
      <c r="R161" s="8">
        <f t="shared" si="16"/>
        <v>4785.4359301267568</v>
      </c>
      <c r="U161" s="8">
        <f t="shared" si="15"/>
        <v>0.20711925808184981</v>
      </c>
    </row>
    <row r="162" spans="1:21" x14ac:dyDescent="0.25">
      <c r="A162" s="3" t="s">
        <v>12</v>
      </c>
      <c r="B162" s="28">
        <f t="shared" si="3"/>
        <v>44053</v>
      </c>
      <c r="C162" s="3">
        <v>322978</v>
      </c>
      <c r="D162" s="3">
        <f t="shared" si="17"/>
        <v>8618</v>
      </c>
      <c r="E162" s="3">
        <v>28576</v>
      </c>
      <c r="F162" s="3">
        <f t="shared" si="18"/>
        <v>73</v>
      </c>
      <c r="G162" s="3"/>
      <c r="R162" s="8">
        <f t="shared" si="16"/>
        <v>5021.0776732208979</v>
      </c>
      <c r="U162" s="8">
        <f t="shared" si="15"/>
        <v>0.19254303058583841</v>
      </c>
    </row>
    <row r="163" spans="1:21" x14ac:dyDescent="0.25">
      <c r="A163" s="3" t="s">
        <v>13</v>
      </c>
      <c r="B163" s="28">
        <f t="shared" si="3"/>
        <v>44054</v>
      </c>
      <c r="C163" s="3">
        <v>326610</v>
      </c>
      <c r="D163" s="3">
        <f t="shared" si="17"/>
        <v>3632</v>
      </c>
      <c r="E163" s="3">
        <v>28581</v>
      </c>
      <c r="F163" s="3">
        <f t="shared" si="18"/>
        <v>5</v>
      </c>
      <c r="G163" s="3"/>
      <c r="R163" s="8">
        <f t="shared" si="16"/>
        <v>5268.3227544224146</v>
      </c>
      <c r="U163" s="8">
        <f t="shared" si="15"/>
        <v>0.17899261985830692</v>
      </c>
    </row>
    <row r="164" spans="1:21" x14ac:dyDescent="0.25">
      <c r="A164" s="3" t="s">
        <v>7</v>
      </c>
      <c r="B164" s="28">
        <f t="shared" si="3"/>
        <v>44055</v>
      </c>
      <c r="C164" s="6"/>
      <c r="D164" s="3"/>
      <c r="E164" s="6"/>
      <c r="F164" s="3"/>
      <c r="G164" s="3"/>
      <c r="R164" s="8">
        <f t="shared" si="16"/>
        <v>5527.742538776678</v>
      </c>
      <c r="U164" s="8">
        <f t="shared" si="15"/>
        <v>0.16639583300553282</v>
      </c>
    </row>
    <row r="165" spans="1:21" x14ac:dyDescent="0.25">
      <c r="A165" s="3" t="s">
        <v>8</v>
      </c>
      <c r="B165" s="28">
        <f t="shared" si="3"/>
        <v>44056</v>
      </c>
      <c r="C165" s="3"/>
      <c r="D165" s="3"/>
      <c r="E165" s="3"/>
      <c r="F165" s="3"/>
      <c r="G165" s="3"/>
      <c r="R165" s="8">
        <f t="shared" si="16"/>
        <v>5799.9365261650883</v>
      </c>
      <c r="U165" s="8">
        <f t="shared" si="15"/>
        <v>0.15468555778178475</v>
      </c>
    </row>
    <row r="166" spans="1:21" x14ac:dyDescent="0.25">
      <c r="A166" s="3" t="s">
        <v>9</v>
      </c>
      <c r="B166" s="28">
        <f t="shared" si="3"/>
        <v>44057</v>
      </c>
      <c r="C166" s="3"/>
      <c r="D166" s="3"/>
      <c r="E166" s="3"/>
      <c r="F166" s="3"/>
      <c r="G166" s="3"/>
      <c r="R166" s="8">
        <f t="shared" si="16"/>
        <v>6085.5337367048432</v>
      </c>
      <c r="U166" s="8">
        <f t="shared" si="15"/>
        <v>0.14379940503357588</v>
      </c>
    </row>
    <row r="167" spans="1:21" x14ac:dyDescent="0.25">
      <c r="A167" s="5" t="s">
        <v>10</v>
      </c>
      <c r="B167" s="28">
        <f t="shared" si="3"/>
        <v>44058</v>
      </c>
      <c r="C167" s="3"/>
      <c r="D167" s="3"/>
      <c r="E167" s="3"/>
      <c r="F167" s="3"/>
      <c r="G167" s="3"/>
      <c r="R167" s="8">
        <f t="shared" si="16"/>
        <v>6385.1941643677728</v>
      </c>
      <c r="U167" s="8">
        <f t="shared" si="15"/>
        <v>0.13367937630726515</v>
      </c>
    </row>
    <row r="168" spans="1:21" x14ac:dyDescent="0.25">
      <c r="A168" s="5" t="s">
        <v>11</v>
      </c>
      <c r="B168" s="28">
        <f t="shared" si="3"/>
        <v>44059</v>
      </c>
      <c r="C168" s="3"/>
      <c r="D168" s="3"/>
      <c r="E168" s="3"/>
      <c r="F168" s="3"/>
      <c r="G168" s="3"/>
      <c r="R168" s="8">
        <f t="shared" si="16"/>
        <v>6699.6103021774597</v>
      </c>
      <c r="U168" s="8">
        <f t="shared" si="15"/>
        <v>0.12427155484910993</v>
      </c>
    </row>
    <row r="169" spans="1:21" x14ac:dyDescent="0.25">
      <c r="A169" s="3" t="s">
        <v>12</v>
      </c>
      <c r="B169" s="28">
        <f t="shared" si="3"/>
        <v>44060</v>
      </c>
      <c r="C169" s="3"/>
      <c r="D169" s="3"/>
      <c r="E169" s="3"/>
      <c r="F169" s="3"/>
      <c r="G169" s="3"/>
      <c r="R169" s="8">
        <f t="shared" si="16"/>
        <v>7029.5087425092579</v>
      </c>
      <c r="U169" s="8">
        <f t="shared" si="15"/>
        <v>0.11552581835150308</v>
      </c>
    </row>
    <row r="170" spans="1:21" x14ac:dyDescent="0.25">
      <c r="A170" s="3" t="s">
        <v>13</v>
      </c>
      <c r="B170" s="28">
        <f t="shared" si="3"/>
        <v>44061</v>
      </c>
      <c r="C170" s="3"/>
      <c r="D170" s="3"/>
      <c r="E170" s="3"/>
      <c r="F170" s="3"/>
      <c r="G170" s="3"/>
      <c r="R170" s="8">
        <f t="shared" si="16"/>
        <v>7375.6518561913817</v>
      </c>
      <c r="U170" s="8">
        <f t="shared" si="15"/>
        <v>0.10739557191498418</v>
      </c>
    </row>
    <row r="171" spans="1:21" x14ac:dyDescent="0.25">
      <c r="A171" s="3" t="s">
        <v>7</v>
      </c>
      <c r="B171" s="28">
        <f t="shared" si="3"/>
        <v>44062</v>
      </c>
      <c r="C171" s="6"/>
      <c r="D171" s="3"/>
      <c r="E171" s="6"/>
      <c r="F171" s="3"/>
      <c r="G171" s="3"/>
      <c r="R171" s="8">
        <f t="shared" si="16"/>
        <v>7738.8395542873495</v>
      </c>
      <c r="U171" s="8">
        <f t="shared" si="15"/>
        <v>9.9837499803319726E-2</v>
      </c>
    </row>
    <row r="172" spans="1:21" x14ac:dyDescent="0.25">
      <c r="A172" s="3" t="s">
        <v>8</v>
      </c>
      <c r="B172" s="28">
        <f t="shared" si="3"/>
        <v>44063</v>
      </c>
      <c r="C172" s="3"/>
      <c r="D172" s="3"/>
      <c r="E172" s="3"/>
      <c r="F172" s="3"/>
      <c r="G172" s="3"/>
      <c r="R172" s="8">
        <f t="shared" si="16"/>
        <v>8119.9111366311245</v>
      </c>
      <c r="U172" s="8">
        <f t="shared" si="15"/>
        <v>9.2811334669070877E-2</v>
      </c>
    </row>
    <row r="173" spans="1:21" x14ac:dyDescent="0.25">
      <c r="A173" s="3" t="s">
        <v>9</v>
      </c>
      <c r="B173" s="28">
        <f t="shared" si="3"/>
        <v>44064</v>
      </c>
      <c r="C173" s="3"/>
      <c r="D173" s="3"/>
      <c r="E173" s="3"/>
      <c r="F173" s="3"/>
      <c r="G173" s="3"/>
      <c r="R173" s="8">
        <f t="shared" si="16"/>
        <v>8519.747231386782</v>
      </c>
      <c r="U173" s="8">
        <f t="shared" si="15"/>
        <v>8.6279643020145555E-2</v>
      </c>
    </row>
    <row r="174" spans="1:21" x14ac:dyDescent="0.25">
      <c r="A174" s="5" t="s">
        <v>10</v>
      </c>
      <c r="B174" s="28">
        <f t="shared" si="3"/>
        <v>44065</v>
      </c>
      <c r="C174" s="3"/>
      <c r="D174" s="3"/>
      <c r="E174" s="3"/>
      <c r="F174" s="3"/>
      <c r="G174" s="3"/>
      <c r="R174" s="8">
        <f t="shared" si="16"/>
        <v>8939.2718301148834</v>
      </c>
      <c r="U174" s="8">
        <f t="shared" si="15"/>
        <v>8.0207625784359096E-2</v>
      </c>
    </row>
    <row r="175" spans="1:21" x14ac:dyDescent="0.25">
      <c r="A175" s="5" t="s">
        <v>11</v>
      </c>
      <c r="B175" s="28">
        <f t="shared" si="3"/>
        <v>44066</v>
      </c>
      <c r="C175" s="3"/>
      <c r="D175" s="3"/>
      <c r="E175" s="3"/>
      <c r="F175" s="3"/>
      <c r="G175" s="3"/>
      <c r="R175" s="8">
        <f t="shared" si="16"/>
        <v>9379.4544230484444</v>
      </c>
      <c r="U175" s="8">
        <f t="shared" si="15"/>
        <v>7.4562932909465973E-2</v>
      </c>
    </row>
  </sheetData>
  <mergeCells count="1">
    <mergeCell ref="R1:U1"/>
  </mergeCells>
  <phoneticPr fontId="2" type="noConversion"/>
  <printOptions horizontalCentered="1"/>
  <pageMargins left="0.70866141732283472" right="0.70866141732283472" top="0.78740157480314965" bottom="0.78740157480314965" header="0.31496062992125984" footer="0.31496062992125984"/>
  <pageSetup paperSize="9" scale="64" fitToWidth="2" orientation="portrait" r:id="rId1"/>
  <headerFooter>
    <oddFooter>&amp;L&amp;F/ Spain&amp;C&amp;P&amp;R&amp;D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55D14-2EB5-4645-A0F3-00D1FB91F5FA}">
  <sheetPr>
    <pageSetUpPr fitToPage="1"/>
  </sheetPr>
  <dimension ref="A1:U177"/>
  <sheetViews>
    <sheetView topLeftCell="B1" zoomScaleNormal="100" workbookViewId="0">
      <pane ySplit="32" topLeftCell="A146" activePane="bottomLeft" state="frozen"/>
      <selection pane="bottomLeft" activeCell="D166" sqref="D166"/>
    </sheetView>
  </sheetViews>
  <sheetFormatPr baseColWidth="10" defaultRowHeight="15" x14ac:dyDescent="0.25"/>
  <cols>
    <col min="7" max="7" width="11.42578125" style="7"/>
    <col min="8" max="16" width="0" hidden="1" customWidth="1"/>
    <col min="17" max="17" width="2.7109375" customWidth="1"/>
  </cols>
  <sheetData>
    <row r="1" spans="1:21" ht="18.75" x14ac:dyDescent="0.3">
      <c r="A1" s="26" t="s">
        <v>22</v>
      </c>
      <c r="B1" s="24"/>
      <c r="C1" t="s">
        <v>20</v>
      </c>
      <c r="R1" s="34" t="s">
        <v>37</v>
      </c>
      <c r="S1" s="34"/>
      <c r="T1" s="34"/>
      <c r="U1" s="34"/>
    </row>
    <row r="2" spans="1:21" x14ac:dyDescent="0.25">
      <c r="A2" s="1" t="s">
        <v>6</v>
      </c>
      <c r="B2" s="1" t="s">
        <v>0</v>
      </c>
      <c r="C2" s="1" t="s">
        <v>4</v>
      </c>
      <c r="D2" s="1" t="s">
        <v>5</v>
      </c>
      <c r="E2" s="2" t="s">
        <v>3</v>
      </c>
      <c r="F2" s="2" t="s">
        <v>2</v>
      </c>
      <c r="G2" s="2" t="s">
        <v>16</v>
      </c>
      <c r="R2" s="22" t="s">
        <v>35</v>
      </c>
      <c r="S2" s="9" t="s">
        <v>17</v>
      </c>
      <c r="U2" s="22" t="s">
        <v>36</v>
      </c>
    </row>
    <row r="3" spans="1:21" x14ac:dyDescent="0.25">
      <c r="A3" s="3" t="s">
        <v>7</v>
      </c>
      <c r="B3" s="27">
        <v>43894</v>
      </c>
      <c r="C3" s="6">
        <v>23</v>
      </c>
      <c r="D3" s="4">
        <v>9</v>
      </c>
      <c r="E3" s="4">
        <v>0</v>
      </c>
      <c r="F3" s="3">
        <v>0</v>
      </c>
      <c r="G3" s="3"/>
      <c r="R3" s="8">
        <v>15</v>
      </c>
      <c r="S3" s="9">
        <v>3</v>
      </c>
      <c r="U3" s="8"/>
    </row>
    <row r="4" spans="1:21" x14ac:dyDescent="0.25">
      <c r="A4" s="3" t="s">
        <v>8</v>
      </c>
      <c r="B4" s="27">
        <f>B3+1</f>
        <v>43895</v>
      </c>
      <c r="C4" s="3">
        <v>34</v>
      </c>
      <c r="D4" s="3">
        <f t="shared" ref="D4:F20" si="0">C4-C3</f>
        <v>11</v>
      </c>
      <c r="E4" s="4">
        <v>0</v>
      </c>
      <c r="F4" s="3">
        <f t="shared" si="0"/>
        <v>0</v>
      </c>
      <c r="G4" s="3"/>
      <c r="R4" s="8">
        <f t="shared" ref="R4:R24" si="1">R3*$S$4</f>
        <v>17.548962191380305</v>
      </c>
      <c r="S4" s="7">
        <f>POWER(S3,1/7)</f>
        <v>1.1699308127586869</v>
      </c>
      <c r="U4" s="8"/>
    </row>
    <row r="5" spans="1:21" x14ac:dyDescent="0.25">
      <c r="A5" s="3" t="s">
        <v>9</v>
      </c>
      <c r="B5" s="27">
        <f t="shared" ref="B5:B175" si="2">B4+1</f>
        <v>43896</v>
      </c>
      <c r="C5" s="3">
        <v>60</v>
      </c>
      <c r="D5" s="3">
        <f t="shared" si="0"/>
        <v>26</v>
      </c>
      <c r="E5" s="3">
        <v>0</v>
      </c>
      <c r="F5" s="3">
        <f t="shared" si="0"/>
        <v>0</v>
      </c>
      <c r="G5" s="3"/>
      <c r="R5" s="8">
        <f t="shared" si="1"/>
        <v>20.531071599633027</v>
      </c>
      <c r="S5" s="7" t="s">
        <v>18</v>
      </c>
      <c r="U5" s="8"/>
    </row>
    <row r="6" spans="1:21" x14ac:dyDescent="0.25">
      <c r="A6" s="5" t="s">
        <v>10</v>
      </c>
      <c r="B6" s="27">
        <f t="shared" si="2"/>
        <v>43897</v>
      </c>
      <c r="C6" s="3">
        <v>136</v>
      </c>
      <c r="D6" s="3">
        <f t="shared" si="0"/>
        <v>76</v>
      </c>
      <c r="E6" s="3">
        <v>0</v>
      </c>
      <c r="F6" s="3">
        <f t="shared" si="0"/>
        <v>0</v>
      </c>
      <c r="G6" s="3"/>
      <c r="R6" s="8">
        <f t="shared" si="1"/>
        <v>24.019933283365461</v>
      </c>
      <c r="U6" s="8"/>
    </row>
    <row r="7" spans="1:21" x14ac:dyDescent="0.25">
      <c r="A7" s="5" t="s">
        <v>11</v>
      </c>
      <c r="B7" s="27">
        <f t="shared" si="2"/>
        <v>43898</v>
      </c>
      <c r="C7" s="3">
        <v>160</v>
      </c>
      <c r="D7" s="3">
        <f t="shared" si="0"/>
        <v>24</v>
      </c>
      <c r="E7" s="3">
        <v>0</v>
      </c>
      <c r="F7" s="3">
        <f t="shared" si="0"/>
        <v>0</v>
      </c>
      <c r="G7" s="3"/>
      <c r="R7" s="8">
        <f t="shared" si="1"/>
        <v>28.101660068617189</v>
      </c>
      <c r="U7" s="8"/>
    </row>
    <row r="8" spans="1:21" x14ac:dyDescent="0.25">
      <c r="A8" s="3" t="s">
        <v>12</v>
      </c>
      <c r="B8" s="27">
        <f t="shared" si="2"/>
        <v>43899</v>
      </c>
      <c r="C8" s="3">
        <v>202</v>
      </c>
      <c r="D8" s="3">
        <f t="shared" si="0"/>
        <v>42</v>
      </c>
      <c r="E8" s="3">
        <v>0</v>
      </c>
      <c r="F8" s="3">
        <f t="shared" si="0"/>
        <v>0</v>
      </c>
      <c r="G8" s="3"/>
      <c r="R8" s="8">
        <f t="shared" si="1"/>
        <v>32.876998003945644</v>
      </c>
      <c r="U8" s="8"/>
    </row>
    <row r="9" spans="1:21" x14ac:dyDescent="0.25">
      <c r="A9" s="3" t="s">
        <v>13</v>
      </c>
      <c r="B9" s="27">
        <f t="shared" si="2"/>
        <v>43900</v>
      </c>
      <c r="C9" s="3">
        <v>247</v>
      </c>
      <c r="D9" s="3">
        <f t="shared" si="0"/>
        <v>45</v>
      </c>
      <c r="E9" s="3">
        <v>0</v>
      </c>
      <c r="F9" s="3">
        <f t="shared" si="0"/>
        <v>0</v>
      </c>
      <c r="G9" s="3"/>
      <c r="R9" s="8">
        <f t="shared" si="1"/>
        <v>38.463812995821854</v>
      </c>
      <c r="T9" s="9" t="s">
        <v>17</v>
      </c>
      <c r="U9" s="8">
        <v>0.5</v>
      </c>
    </row>
    <row r="10" spans="1:21" x14ac:dyDescent="0.25">
      <c r="A10" s="3" t="s">
        <v>7</v>
      </c>
      <c r="B10" s="27">
        <f t="shared" si="2"/>
        <v>43901</v>
      </c>
      <c r="C10" s="6">
        <v>325</v>
      </c>
      <c r="D10" s="3">
        <f t="shared" si="0"/>
        <v>78</v>
      </c>
      <c r="E10" s="6">
        <v>0</v>
      </c>
      <c r="F10" s="3">
        <f t="shared" si="0"/>
        <v>0</v>
      </c>
      <c r="G10" s="3"/>
      <c r="R10" s="8">
        <f t="shared" si="1"/>
        <v>45.000000000000007</v>
      </c>
      <c r="T10" s="9">
        <v>4</v>
      </c>
      <c r="U10" s="8">
        <f t="shared" ref="U10:U31" si="3">U9*$T$11</f>
        <v>0.60950682710223769</v>
      </c>
    </row>
    <row r="11" spans="1:21" x14ac:dyDescent="0.25">
      <c r="A11" s="3" t="s">
        <v>8</v>
      </c>
      <c r="B11" s="27">
        <f t="shared" si="2"/>
        <v>43902</v>
      </c>
      <c r="C11" s="3">
        <v>461</v>
      </c>
      <c r="D11" s="3">
        <f t="shared" si="0"/>
        <v>136</v>
      </c>
      <c r="E11" s="3">
        <v>1</v>
      </c>
      <c r="F11" s="3">
        <f t="shared" si="0"/>
        <v>1</v>
      </c>
      <c r="G11" s="3"/>
      <c r="R11" s="8">
        <f t="shared" si="1"/>
        <v>52.646886574140922</v>
      </c>
      <c r="T11" s="7">
        <f>POWER(T10,1/7)</f>
        <v>1.2190136542044754</v>
      </c>
      <c r="U11" s="8">
        <f t="shared" si="3"/>
        <v>0.7429971445684741</v>
      </c>
    </row>
    <row r="12" spans="1:21" x14ac:dyDescent="0.25">
      <c r="A12" s="3" t="s">
        <v>9</v>
      </c>
      <c r="B12" s="27">
        <f t="shared" si="2"/>
        <v>43903</v>
      </c>
      <c r="C12" s="3">
        <v>619</v>
      </c>
      <c r="D12" s="3">
        <f t="shared" si="0"/>
        <v>158</v>
      </c>
      <c r="E12" s="3">
        <v>1</v>
      </c>
      <c r="F12" s="3">
        <f t="shared" si="0"/>
        <v>0</v>
      </c>
      <c r="G12" s="3"/>
      <c r="R12" s="8">
        <f t="shared" si="1"/>
        <v>61.593214798899091</v>
      </c>
      <c r="T12" s="7" t="s">
        <v>18</v>
      </c>
      <c r="U12" s="8">
        <f t="shared" si="3"/>
        <v>0.90572366426390649</v>
      </c>
    </row>
    <row r="13" spans="1:21" x14ac:dyDescent="0.25">
      <c r="A13" s="5" t="s">
        <v>10</v>
      </c>
      <c r="B13" s="27">
        <f t="shared" si="2"/>
        <v>43904</v>
      </c>
      <c r="C13" s="3">
        <v>774</v>
      </c>
      <c r="D13" s="3">
        <f t="shared" si="0"/>
        <v>155</v>
      </c>
      <c r="E13" s="3">
        <v>1</v>
      </c>
      <c r="F13" s="3">
        <f t="shared" si="0"/>
        <v>0</v>
      </c>
      <c r="G13" s="3"/>
      <c r="R13" s="8">
        <f t="shared" si="1"/>
        <v>72.059799850096397</v>
      </c>
      <c r="U13" s="8">
        <f t="shared" si="3"/>
        <v>1.104089513673812</v>
      </c>
    </row>
    <row r="14" spans="1:21" x14ac:dyDescent="0.25">
      <c r="A14" s="5" t="s">
        <v>11</v>
      </c>
      <c r="B14" s="28">
        <f t="shared" si="2"/>
        <v>43905</v>
      </c>
      <c r="C14" s="3">
        <v>923</v>
      </c>
      <c r="D14" s="3">
        <f t="shared" si="0"/>
        <v>149</v>
      </c>
      <c r="E14" s="3">
        <v>1</v>
      </c>
      <c r="F14" s="3">
        <f t="shared" si="0"/>
        <v>0</v>
      </c>
      <c r="G14" s="3"/>
      <c r="R14" s="8">
        <f t="shared" si="1"/>
        <v>84.304980205851578</v>
      </c>
      <c r="T14" s="10" t="s">
        <v>30</v>
      </c>
      <c r="U14" s="8">
        <f t="shared" si="3"/>
        <v>1.3459001926323557</v>
      </c>
    </row>
    <row r="15" spans="1:21" x14ac:dyDescent="0.25">
      <c r="A15" s="3" t="s">
        <v>12</v>
      </c>
      <c r="B15" s="28">
        <f t="shared" si="2"/>
        <v>43906</v>
      </c>
      <c r="C15" s="3">
        <v>1031</v>
      </c>
      <c r="D15" s="3">
        <f t="shared" si="0"/>
        <v>108</v>
      </c>
      <c r="E15" s="3">
        <v>3</v>
      </c>
      <c r="F15" s="3">
        <f t="shared" si="0"/>
        <v>2</v>
      </c>
      <c r="G15" s="3"/>
      <c r="R15" s="8">
        <f t="shared" si="1"/>
        <v>98.630994011836947</v>
      </c>
      <c r="T15" s="10" t="s">
        <v>26</v>
      </c>
      <c r="U15" s="8">
        <f t="shared" si="3"/>
        <v>1.6406707120152753</v>
      </c>
    </row>
    <row r="16" spans="1:21" x14ac:dyDescent="0.25">
      <c r="A16" s="3" t="s">
        <v>13</v>
      </c>
      <c r="B16" s="28">
        <f t="shared" si="2"/>
        <v>43907</v>
      </c>
      <c r="C16" s="3">
        <v>1120</v>
      </c>
      <c r="D16" s="3">
        <f t="shared" si="0"/>
        <v>89</v>
      </c>
      <c r="E16" s="3">
        <v>7</v>
      </c>
      <c r="F16" s="3">
        <f t="shared" si="0"/>
        <v>4</v>
      </c>
      <c r="G16" s="3"/>
      <c r="R16" s="8">
        <f t="shared" si="1"/>
        <v>115.39143898746558</v>
      </c>
      <c r="T16" s="11" t="s">
        <v>27</v>
      </c>
      <c r="U16" s="8">
        <f t="shared" si="3"/>
        <v>1.9999999999999991</v>
      </c>
    </row>
    <row r="17" spans="1:21" x14ac:dyDescent="0.25">
      <c r="A17" s="3" t="s">
        <v>7</v>
      </c>
      <c r="B17" s="28">
        <f t="shared" si="2"/>
        <v>43908</v>
      </c>
      <c r="C17" s="6">
        <v>1166</v>
      </c>
      <c r="D17" s="3">
        <f t="shared" si="0"/>
        <v>46</v>
      </c>
      <c r="E17" s="6">
        <v>8</v>
      </c>
      <c r="F17" s="3">
        <f t="shared" si="0"/>
        <v>1</v>
      </c>
      <c r="G17" s="3"/>
      <c r="R17" s="8">
        <f t="shared" si="1"/>
        <v>135.00000000000003</v>
      </c>
      <c r="U17" s="8">
        <f t="shared" si="3"/>
        <v>2.4380273084089499</v>
      </c>
    </row>
    <row r="18" spans="1:21" x14ac:dyDescent="0.25">
      <c r="A18" s="3" t="s">
        <v>8</v>
      </c>
      <c r="B18" s="28">
        <f t="shared" si="2"/>
        <v>43909</v>
      </c>
      <c r="C18" s="3">
        <v>1300</v>
      </c>
      <c r="D18" s="3">
        <f>C18-C17</f>
        <v>134</v>
      </c>
      <c r="E18" s="3">
        <v>10</v>
      </c>
      <c r="F18" s="3">
        <f t="shared" si="0"/>
        <v>2</v>
      </c>
      <c r="G18" s="3"/>
      <c r="R18" s="8">
        <f t="shared" si="1"/>
        <v>157.94065972242277</v>
      </c>
      <c r="U18" s="8">
        <f t="shared" si="3"/>
        <v>2.9719885782738955</v>
      </c>
    </row>
    <row r="19" spans="1:21" x14ac:dyDescent="0.25">
      <c r="A19" s="3" t="s">
        <v>9</v>
      </c>
      <c r="B19" s="28">
        <f t="shared" si="2"/>
        <v>43910</v>
      </c>
      <c r="C19" s="3">
        <v>1422</v>
      </c>
      <c r="D19" s="3">
        <f>C19-C18</f>
        <v>122</v>
      </c>
      <c r="E19" s="3">
        <v>10</v>
      </c>
      <c r="F19" s="3">
        <f t="shared" si="0"/>
        <v>0</v>
      </c>
      <c r="G19" s="3"/>
      <c r="R19" s="8">
        <f t="shared" si="1"/>
        <v>184.77964439669728</v>
      </c>
      <c r="U19" s="8">
        <f t="shared" si="3"/>
        <v>3.6228946570556251</v>
      </c>
    </row>
    <row r="20" spans="1:21" x14ac:dyDescent="0.25">
      <c r="A20" s="5" t="s">
        <v>10</v>
      </c>
      <c r="B20" s="28">
        <f t="shared" si="2"/>
        <v>43911</v>
      </c>
      <c r="C20" s="3">
        <v>1622</v>
      </c>
      <c r="D20" s="3">
        <f t="shared" ref="D20:D83" si="4">C20-C19</f>
        <v>200</v>
      </c>
      <c r="E20" s="3">
        <v>16</v>
      </c>
      <c r="F20" s="3">
        <f t="shared" si="0"/>
        <v>6</v>
      </c>
      <c r="G20" s="3"/>
      <c r="R20" s="8">
        <f t="shared" si="1"/>
        <v>216.17939955028919</v>
      </c>
      <c r="U20" s="8">
        <f t="shared" si="3"/>
        <v>4.4163580546952472</v>
      </c>
    </row>
    <row r="21" spans="1:21" x14ac:dyDescent="0.25">
      <c r="A21" s="5" t="s">
        <v>11</v>
      </c>
      <c r="B21" s="29">
        <f t="shared" si="2"/>
        <v>43912</v>
      </c>
      <c r="C21" s="3">
        <v>1745</v>
      </c>
      <c r="D21" s="3">
        <f t="shared" si="4"/>
        <v>123</v>
      </c>
      <c r="E21" s="3">
        <v>20</v>
      </c>
      <c r="F21" s="3">
        <f t="shared" ref="F21:F84" si="5">E21-E20</f>
        <v>4</v>
      </c>
      <c r="G21" s="3"/>
      <c r="R21" s="8">
        <f t="shared" si="1"/>
        <v>252.91494061755475</v>
      </c>
      <c r="U21" s="8">
        <f t="shared" si="3"/>
        <v>5.383600770529422</v>
      </c>
    </row>
    <row r="22" spans="1:21" x14ac:dyDescent="0.25">
      <c r="A22" s="3" t="s">
        <v>12</v>
      </c>
      <c r="B22" s="29">
        <f t="shared" si="2"/>
        <v>43913</v>
      </c>
      <c r="C22" s="3">
        <v>1905</v>
      </c>
      <c r="D22" s="3">
        <f t="shared" si="4"/>
        <v>160</v>
      </c>
      <c r="E22" s="3">
        <v>21</v>
      </c>
      <c r="F22" s="3">
        <f t="shared" si="5"/>
        <v>1</v>
      </c>
      <c r="G22" s="3"/>
      <c r="R22" s="8">
        <f t="shared" si="1"/>
        <v>295.89298203551084</v>
      </c>
      <c r="U22" s="8">
        <f t="shared" si="3"/>
        <v>6.5626828480611001</v>
      </c>
    </row>
    <row r="23" spans="1:21" x14ac:dyDescent="0.25">
      <c r="A23" s="3" t="s">
        <v>13</v>
      </c>
      <c r="B23" s="29">
        <f t="shared" si="2"/>
        <v>43914</v>
      </c>
      <c r="C23" s="3">
        <v>2015</v>
      </c>
      <c r="D23" s="3">
        <f t="shared" si="4"/>
        <v>110</v>
      </c>
      <c r="E23" s="3">
        <v>25</v>
      </c>
      <c r="F23" s="3">
        <f t="shared" si="5"/>
        <v>4</v>
      </c>
      <c r="G23" s="3"/>
      <c r="R23" s="8">
        <f t="shared" si="1"/>
        <v>346.17431696239674</v>
      </c>
      <c r="U23" s="8">
        <f t="shared" si="3"/>
        <v>7.9999999999999956</v>
      </c>
    </row>
    <row r="24" spans="1:21" x14ac:dyDescent="0.25">
      <c r="A24" s="3" t="s">
        <v>7</v>
      </c>
      <c r="B24" s="29">
        <f t="shared" si="2"/>
        <v>43915</v>
      </c>
      <c r="C24" s="6">
        <v>2271</v>
      </c>
      <c r="D24" s="3">
        <f t="shared" si="4"/>
        <v>256</v>
      </c>
      <c r="E24" s="6">
        <v>36</v>
      </c>
      <c r="F24" s="3">
        <f t="shared" si="5"/>
        <v>11</v>
      </c>
      <c r="G24" s="3"/>
      <c r="R24" s="8">
        <f t="shared" si="1"/>
        <v>405.00000000000011</v>
      </c>
      <c r="S24" s="9">
        <v>1.1000000000000001</v>
      </c>
      <c r="U24" s="8">
        <f t="shared" si="3"/>
        <v>9.7521092336357977</v>
      </c>
    </row>
    <row r="25" spans="1:21" x14ac:dyDescent="0.25">
      <c r="A25" s="3" t="s">
        <v>8</v>
      </c>
      <c r="B25" s="29">
        <f t="shared" si="2"/>
        <v>43916</v>
      </c>
      <c r="C25" s="3">
        <v>2509</v>
      </c>
      <c r="D25" s="3">
        <f t="shared" si="4"/>
        <v>238</v>
      </c>
      <c r="E25" s="3">
        <v>42</v>
      </c>
      <c r="F25" s="3">
        <f t="shared" si="5"/>
        <v>6</v>
      </c>
      <c r="G25" s="3"/>
      <c r="R25" s="8">
        <f t="shared" ref="R25:R45" si="6">R24*$S$25</f>
        <v>410.55208679966472</v>
      </c>
      <c r="S25" s="7">
        <f>POWER(S24,1/7)</f>
        <v>1.0137088562954681</v>
      </c>
      <c r="U25" s="8">
        <f t="shared" si="3"/>
        <v>11.88795431309558</v>
      </c>
    </row>
    <row r="26" spans="1:21" x14ac:dyDescent="0.25">
      <c r="A26" s="3" t="s">
        <v>9</v>
      </c>
      <c r="B26" s="29">
        <f t="shared" si="2"/>
        <v>43917</v>
      </c>
      <c r="C26" s="3">
        <v>2805</v>
      </c>
      <c r="D26" s="3">
        <f t="shared" si="4"/>
        <v>296</v>
      </c>
      <c r="E26" s="3">
        <v>66</v>
      </c>
      <c r="F26" s="3">
        <f t="shared" si="5"/>
        <v>24</v>
      </c>
      <c r="G26" s="3"/>
      <c r="R26" s="8">
        <f t="shared" si="6"/>
        <v>416.1802863594059</v>
      </c>
      <c r="U26" s="8">
        <f t="shared" si="3"/>
        <v>14.491578628222497</v>
      </c>
    </row>
    <row r="27" spans="1:21" x14ac:dyDescent="0.25">
      <c r="A27" s="5" t="s">
        <v>10</v>
      </c>
      <c r="B27" s="29">
        <f t="shared" si="2"/>
        <v>43918</v>
      </c>
      <c r="C27" s="3">
        <v>3045</v>
      </c>
      <c r="D27" s="3">
        <f t="shared" si="4"/>
        <v>240</v>
      </c>
      <c r="E27" s="3">
        <v>92</v>
      </c>
      <c r="F27" s="3">
        <f t="shared" si="5"/>
        <v>26</v>
      </c>
      <c r="G27" s="3"/>
      <c r="R27" s="8">
        <f t="shared" si="6"/>
        <v>421.88564209811375</v>
      </c>
      <c r="U27" s="8">
        <f t="shared" si="3"/>
        <v>17.665432218780985</v>
      </c>
    </row>
    <row r="28" spans="1:21" x14ac:dyDescent="0.25">
      <c r="A28" s="5" t="s">
        <v>11</v>
      </c>
      <c r="B28" s="29">
        <f t="shared" si="2"/>
        <v>43919</v>
      </c>
      <c r="C28" s="3">
        <v>3446</v>
      </c>
      <c r="D28" s="3">
        <f t="shared" si="4"/>
        <v>401</v>
      </c>
      <c r="E28" s="3">
        <v>102</v>
      </c>
      <c r="F28" s="3">
        <f t="shared" si="5"/>
        <v>10</v>
      </c>
      <c r="G28" s="3"/>
      <c r="R28" s="8">
        <f t="shared" si="6"/>
        <v>427.66921173875812</v>
      </c>
      <c r="U28" s="8">
        <f t="shared" si="3"/>
        <v>21.534403082117681</v>
      </c>
    </row>
    <row r="29" spans="1:21" x14ac:dyDescent="0.25">
      <c r="A29" s="3" t="s">
        <v>12</v>
      </c>
      <c r="B29" s="29">
        <f t="shared" si="2"/>
        <v>43920</v>
      </c>
      <c r="C29" s="3">
        <v>3699</v>
      </c>
      <c r="D29" s="3">
        <f t="shared" si="4"/>
        <v>253</v>
      </c>
      <c r="E29" s="3">
        <v>110</v>
      </c>
      <c r="F29" s="3">
        <f t="shared" si="5"/>
        <v>8</v>
      </c>
      <c r="G29" s="3"/>
      <c r="R29" s="8">
        <f t="shared" si="6"/>
        <v>433.53206750448089</v>
      </c>
      <c r="U29" s="8">
        <f t="shared" si="3"/>
        <v>26.25073139224439</v>
      </c>
    </row>
    <row r="30" spans="1:21" x14ac:dyDescent="0.25">
      <c r="A30" s="3" t="s">
        <v>13</v>
      </c>
      <c r="B30" s="29">
        <f t="shared" si="2"/>
        <v>43921</v>
      </c>
      <c r="C30" s="3">
        <v>4027</v>
      </c>
      <c r="D30" s="3">
        <f t="shared" si="4"/>
        <v>328</v>
      </c>
      <c r="E30" s="3">
        <v>146</v>
      </c>
      <c r="F30" s="3">
        <f t="shared" si="5"/>
        <v>36</v>
      </c>
      <c r="G30" s="3"/>
      <c r="R30" s="8">
        <f t="shared" si="6"/>
        <v>439.475296317377</v>
      </c>
      <c r="U30" s="8">
        <f t="shared" si="3"/>
        <v>31.999999999999968</v>
      </c>
    </row>
    <row r="31" spans="1:21" x14ac:dyDescent="0.25">
      <c r="A31" s="3" t="s">
        <v>7</v>
      </c>
      <c r="B31" s="29">
        <f t="shared" si="2"/>
        <v>43922</v>
      </c>
      <c r="C31" s="6">
        <v>4434</v>
      </c>
      <c r="D31" s="3">
        <f t="shared" si="4"/>
        <v>407</v>
      </c>
      <c r="E31" s="6">
        <v>180</v>
      </c>
      <c r="F31" s="3">
        <f t="shared" si="5"/>
        <v>34</v>
      </c>
      <c r="G31" s="3"/>
      <c r="R31" s="8">
        <f t="shared" si="6"/>
        <v>445.50000000000023</v>
      </c>
      <c r="T31" s="9">
        <v>1.5</v>
      </c>
      <c r="U31" s="8">
        <f t="shared" si="3"/>
        <v>39.008436934543177</v>
      </c>
    </row>
    <row r="32" spans="1:21" x14ac:dyDescent="0.25">
      <c r="A32" s="3" t="s">
        <v>8</v>
      </c>
      <c r="B32" s="29">
        <f t="shared" si="2"/>
        <v>43923</v>
      </c>
      <c r="C32" s="3">
        <v>4946</v>
      </c>
      <c r="D32" s="3">
        <f t="shared" si="4"/>
        <v>512</v>
      </c>
      <c r="E32" s="3">
        <v>239</v>
      </c>
      <c r="F32" s="3">
        <f t="shared" si="5"/>
        <v>59</v>
      </c>
      <c r="G32" s="3"/>
      <c r="R32" s="8">
        <f t="shared" si="6"/>
        <v>451.60729547963126</v>
      </c>
      <c r="T32" s="7">
        <f>POWER(T31,1/7)</f>
        <v>1.0596340226670484</v>
      </c>
      <c r="U32" s="8">
        <f t="shared" ref="U32:U52" si="7">U31*$T$32</f>
        <v>41.334666946903852</v>
      </c>
    </row>
    <row r="33" spans="1:21" x14ac:dyDescent="0.25">
      <c r="A33" s="3" t="s">
        <v>9</v>
      </c>
      <c r="B33" s="29">
        <f t="shared" si="2"/>
        <v>43924</v>
      </c>
      <c r="C33" s="3">
        <v>5465</v>
      </c>
      <c r="D33" s="3">
        <f t="shared" si="4"/>
        <v>519</v>
      </c>
      <c r="E33" s="3">
        <v>282</v>
      </c>
      <c r="F33" s="3">
        <f t="shared" si="5"/>
        <v>43</v>
      </c>
      <c r="G33" s="3"/>
      <c r="R33" s="8">
        <f t="shared" si="6"/>
        <v>457.79831499534657</v>
      </c>
      <c r="U33" s="8">
        <f t="shared" si="7"/>
        <v>43.799619412550413</v>
      </c>
    </row>
    <row r="34" spans="1:21" x14ac:dyDescent="0.25">
      <c r="A34" s="5" t="s">
        <v>10</v>
      </c>
      <c r="B34" s="29">
        <f t="shared" si="2"/>
        <v>43925</v>
      </c>
      <c r="C34" s="3">
        <v>6077</v>
      </c>
      <c r="D34" s="3">
        <f t="shared" si="4"/>
        <v>612</v>
      </c>
      <c r="E34" s="3">
        <v>333</v>
      </c>
      <c r="F34" s="3">
        <f t="shared" si="5"/>
        <v>51</v>
      </c>
      <c r="G34" s="3"/>
      <c r="R34" s="8">
        <f t="shared" si="6"/>
        <v>464.07420630792524</v>
      </c>
      <c r="U34" s="8">
        <f t="shared" si="7"/>
        <v>46.411566909406538</v>
      </c>
    </row>
    <row r="35" spans="1:21" x14ac:dyDescent="0.25">
      <c r="A35" s="5" t="s">
        <v>11</v>
      </c>
      <c r="B35" s="29">
        <f t="shared" si="2"/>
        <v>43926</v>
      </c>
      <c r="C35" s="3">
        <v>6442</v>
      </c>
      <c r="D35" s="3">
        <f t="shared" si="4"/>
        <v>365</v>
      </c>
      <c r="E35" s="3">
        <v>373</v>
      </c>
      <c r="F35" s="3">
        <f t="shared" si="5"/>
        <v>40</v>
      </c>
      <c r="G35" s="3"/>
      <c r="R35" s="8">
        <f t="shared" si="6"/>
        <v>470.43613291263404</v>
      </c>
      <c r="U35" s="8">
        <f t="shared" si="7"/>
        <v>49.179275342495323</v>
      </c>
    </row>
    <row r="36" spans="1:21" x14ac:dyDescent="0.25">
      <c r="A36" s="3" t="s">
        <v>12</v>
      </c>
      <c r="B36" s="29">
        <f t="shared" si="2"/>
        <v>43927</v>
      </c>
      <c r="C36" s="3">
        <v>6829</v>
      </c>
      <c r="D36" s="3">
        <f t="shared" si="4"/>
        <v>387</v>
      </c>
      <c r="E36" s="3">
        <v>401</v>
      </c>
      <c r="F36" s="3">
        <f t="shared" si="5"/>
        <v>28</v>
      </c>
      <c r="G36" s="3"/>
      <c r="R36" s="8">
        <f t="shared" si="6"/>
        <v>476.88527425492907</v>
      </c>
      <c r="U36" s="8">
        <f t="shared" si="7"/>
        <v>52.112033363018703</v>
      </c>
    </row>
    <row r="37" spans="1:21" x14ac:dyDescent="0.25">
      <c r="A37" s="3" t="s">
        <v>13</v>
      </c>
      <c r="B37" s="29">
        <f t="shared" si="2"/>
        <v>43928</v>
      </c>
      <c r="C37" s="3">
        <v>7205</v>
      </c>
      <c r="D37" s="3">
        <f t="shared" si="4"/>
        <v>376</v>
      </c>
      <c r="E37" s="3">
        <v>477</v>
      </c>
      <c r="F37" s="3">
        <f t="shared" si="5"/>
        <v>76</v>
      </c>
      <c r="G37" s="3"/>
      <c r="R37" s="8">
        <f t="shared" si="6"/>
        <v>483.42282594911478</v>
      </c>
      <c r="U37" s="8">
        <f t="shared" si="7"/>
        <v>55.219683541814945</v>
      </c>
    </row>
    <row r="38" spans="1:21" x14ac:dyDescent="0.25">
      <c r="A38" s="3" t="s">
        <v>7</v>
      </c>
      <c r="B38" s="29">
        <f t="shared" si="2"/>
        <v>43929</v>
      </c>
      <c r="C38" s="6">
        <v>7692</v>
      </c>
      <c r="D38" s="3">
        <f t="shared" si="4"/>
        <v>487</v>
      </c>
      <c r="E38" s="6">
        <v>591</v>
      </c>
      <c r="F38" s="3">
        <f t="shared" si="5"/>
        <v>114</v>
      </c>
      <c r="G38" s="3"/>
      <c r="R38" s="8">
        <f t="shared" si="6"/>
        <v>490.0500000000003</v>
      </c>
      <c r="U38" s="8">
        <f t="shared" si="7"/>
        <v>58.512655401814776</v>
      </c>
    </row>
    <row r="39" spans="1:21" x14ac:dyDescent="0.25">
      <c r="A39" s="3" t="s">
        <v>8</v>
      </c>
      <c r="B39" s="29">
        <f t="shared" si="2"/>
        <v>43930</v>
      </c>
      <c r="C39" s="3">
        <v>8418</v>
      </c>
      <c r="D39" s="3">
        <f t="shared" si="4"/>
        <v>726</v>
      </c>
      <c r="E39" s="3">
        <v>687</v>
      </c>
      <c r="F39" s="3">
        <f t="shared" si="5"/>
        <v>96</v>
      </c>
      <c r="G39" s="3"/>
      <c r="R39" s="8">
        <f t="shared" si="6"/>
        <v>496.76802502759449</v>
      </c>
      <c r="U39" s="8">
        <f t="shared" si="7"/>
        <v>62.002000420355792</v>
      </c>
    </row>
    <row r="40" spans="1:21" x14ac:dyDescent="0.25">
      <c r="A40" s="3" t="s">
        <v>9</v>
      </c>
      <c r="B40" s="29">
        <f t="shared" si="2"/>
        <v>43931</v>
      </c>
      <c r="C40" s="3">
        <v>9140</v>
      </c>
      <c r="D40" s="3">
        <f t="shared" si="4"/>
        <v>722</v>
      </c>
      <c r="E40" s="3">
        <v>793</v>
      </c>
      <c r="F40" s="3">
        <f t="shared" si="5"/>
        <v>106</v>
      </c>
      <c r="G40" s="3"/>
      <c r="R40" s="8">
        <f t="shared" si="6"/>
        <v>503.57814649488131</v>
      </c>
      <c r="U40" s="8">
        <f t="shared" si="7"/>
        <v>65.699429118825634</v>
      </c>
    </row>
    <row r="41" spans="1:21" x14ac:dyDescent="0.25">
      <c r="A41" s="5" t="s">
        <v>10</v>
      </c>
      <c r="B41" s="29">
        <f t="shared" si="2"/>
        <v>43932</v>
      </c>
      <c r="C41" s="3">
        <v>9684</v>
      </c>
      <c r="D41" s="3">
        <f t="shared" si="4"/>
        <v>544</v>
      </c>
      <c r="E41" s="3">
        <v>870</v>
      </c>
      <c r="F41" s="3">
        <f t="shared" si="5"/>
        <v>77</v>
      </c>
      <c r="G41" s="3"/>
      <c r="R41" s="8">
        <f t="shared" si="6"/>
        <v>510.48162693871785</v>
      </c>
      <c r="U41" s="8">
        <f t="shared" si="7"/>
        <v>69.617350364109825</v>
      </c>
    </row>
    <row r="42" spans="1:21" x14ac:dyDescent="0.25">
      <c r="A42" s="5" t="s">
        <v>11</v>
      </c>
      <c r="B42" s="29">
        <f t="shared" si="2"/>
        <v>43933</v>
      </c>
      <c r="C42" s="3">
        <v>10150</v>
      </c>
      <c r="D42" s="3">
        <f t="shared" si="4"/>
        <v>466</v>
      </c>
      <c r="E42" s="3">
        <v>887</v>
      </c>
      <c r="F42" s="3">
        <f t="shared" si="5"/>
        <v>17</v>
      </c>
      <c r="G42" s="3"/>
      <c r="R42" s="8">
        <f t="shared" si="6"/>
        <v>517.47974620389755</v>
      </c>
      <c r="U42" s="8">
        <f t="shared" si="7"/>
        <v>73.768913013743003</v>
      </c>
    </row>
    <row r="43" spans="1:21" x14ac:dyDescent="0.25">
      <c r="A43" s="3" t="s">
        <v>12</v>
      </c>
      <c r="B43" s="29">
        <f t="shared" si="2"/>
        <v>43934</v>
      </c>
      <c r="C43" s="3">
        <v>10482</v>
      </c>
      <c r="D43" s="3">
        <f t="shared" si="4"/>
        <v>332</v>
      </c>
      <c r="E43" s="3">
        <v>899</v>
      </c>
      <c r="F43" s="3">
        <f t="shared" si="5"/>
        <v>12</v>
      </c>
      <c r="G43" s="3"/>
      <c r="R43" s="8">
        <f t="shared" si="6"/>
        <v>524.57380168042209</v>
      </c>
      <c r="U43" s="8">
        <f t="shared" si="7"/>
        <v>78.168050044528073</v>
      </c>
    </row>
    <row r="44" spans="1:21" x14ac:dyDescent="0.25">
      <c r="A44" s="3" t="s">
        <v>13</v>
      </c>
      <c r="B44" s="29">
        <f t="shared" si="2"/>
        <v>43935</v>
      </c>
      <c r="C44" s="3">
        <v>10947</v>
      </c>
      <c r="D44" s="3">
        <f t="shared" si="4"/>
        <v>465</v>
      </c>
      <c r="E44" s="3">
        <v>919</v>
      </c>
      <c r="F44" s="3">
        <f t="shared" si="5"/>
        <v>20</v>
      </c>
      <c r="G44" s="3"/>
      <c r="R44" s="8">
        <f t="shared" si="6"/>
        <v>531.76510854402636</v>
      </c>
      <c r="U44" s="8">
        <f t="shared" si="7"/>
        <v>82.829525312722438</v>
      </c>
    </row>
    <row r="45" spans="1:21" x14ac:dyDescent="0.25">
      <c r="A45" s="3" t="s">
        <v>7</v>
      </c>
      <c r="B45" s="29">
        <f t="shared" si="2"/>
        <v>43936</v>
      </c>
      <c r="C45" s="6">
        <v>11444</v>
      </c>
      <c r="D45" s="3">
        <f t="shared" si="4"/>
        <v>497</v>
      </c>
      <c r="E45" s="6">
        <v>1033</v>
      </c>
      <c r="F45" s="3">
        <f t="shared" si="5"/>
        <v>114</v>
      </c>
      <c r="G45" s="3"/>
      <c r="R45" s="8">
        <f t="shared" si="6"/>
        <v>539.0550000000004</v>
      </c>
      <c r="S45" s="9">
        <v>1</v>
      </c>
      <c r="U45" s="8">
        <f t="shared" si="7"/>
        <v>87.768983102722189</v>
      </c>
    </row>
    <row r="46" spans="1:21" x14ac:dyDescent="0.25">
      <c r="A46" s="3" t="s">
        <v>8</v>
      </c>
      <c r="B46" s="29">
        <f t="shared" si="2"/>
        <v>43937</v>
      </c>
      <c r="C46" s="3">
        <v>11926</v>
      </c>
      <c r="D46" s="3">
        <f t="shared" si="4"/>
        <v>482</v>
      </c>
      <c r="E46" s="3">
        <v>1203</v>
      </c>
      <c r="F46" s="3">
        <f t="shared" si="5"/>
        <v>170</v>
      </c>
      <c r="G46" s="3"/>
      <c r="R46" s="8">
        <f>R45*$S$46</f>
        <v>539.0550000000004</v>
      </c>
      <c r="S46" s="7">
        <f>POWER(S45,1/7)</f>
        <v>1</v>
      </c>
      <c r="U46" s="8">
        <f t="shared" si="7"/>
        <v>93.00300063053372</v>
      </c>
    </row>
    <row r="47" spans="1:21" x14ac:dyDescent="0.25">
      <c r="A47" s="3" t="s">
        <v>9</v>
      </c>
      <c r="B47" s="29">
        <f t="shared" si="2"/>
        <v>43938</v>
      </c>
      <c r="C47" s="3">
        <v>12539</v>
      </c>
      <c r="D47" s="3">
        <f t="shared" si="4"/>
        <v>613</v>
      </c>
      <c r="E47" s="3">
        <v>1333</v>
      </c>
      <c r="F47" s="3">
        <f t="shared" si="5"/>
        <v>130</v>
      </c>
      <c r="G47" s="3"/>
      <c r="R47" s="8">
        <f t="shared" ref="R47:R110" si="8">R46*$S$46</f>
        <v>539.0550000000004</v>
      </c>
      <c r="U47" s="8">
        <f t="shared" si="7"/>
        <v>98.54914367823848</v>
      </c>
    </row>
    <row r="48" spans="1:21" x14ac:dyDescent="0.25">
      <c r="A48" s="5" t="s">
        <v>10</v>
      </c>
      <c r="B48" s="29">
        <f t="shared" si="2"/>
        <v>43939</v>
      </c>
      <c r="C48" s="3">
        <v>13215</v>
      </c>
      <c r="D48" s="3">
        <f t="shared" si="4"/>
        <v>676</v>
      </c>
      <c r="E48" s="3">
        <v>1400</v>
      </c>
      <c r="F48" s="3">
        <f t="shared" si="5"/>
        <v>67</v>
      </c>
      <c r="G48" s="3"/>
      <c r="R48" s="8">
        <f t="shared" si="8"/>
        <v>539.0550000000004</v>
      </c>
      <c r="U48" s="8">
        <f t="shared" si="7"/>
        <v>104.42602554616477</v>
      </c>
    </row>
    <row r="49" spans="1:21" x14ac:dyDescent="0.25">
      <c r="A49" s="5" t="s">
        <v>11</v>
      </c>
      <c r="B49" s="29">
        <f t="shared" si="2"/>
        <v>43940</v>
      </c>
      <c r="C49" s="3">
        <v>13821</v>
      </c>
      <c r="D49" s="3">
        <f t="shared" si="4"/>
        <v>606</v>
      </c>
      <c r="E49" s="3">
        <v>1511</v>
      </c>
      <c r="F49" s="3">
        <f t="shared" si="5"/>
        <v>111</v>
      </c>
      <c r="G49" s="3"/>
      <c r="R49" s="8">
        <f t="shared" si="8"/>
        <v>539.0550000000004</v>
      </c>
      <c r="U49" s="8">
        <f t="shared" si="7"/>
        <v>110.65336952061453</v>
      </c>
    </row>
    <row r="50" spans="1:21" x14ac:dyDescent="0.25">
      <c r="A50" s="3" t="s">
        <v>12</v>
      </c>
      <c r="B50" s="29">
        <f t="shared" si="2"/>
        <v>43941</v>
      </c>
      <c r="C50" s="3">
        <v>14384</v>
      </c>
      <c r="D50" s="3">
        <f t="shared" si="4"/>
        <v>563</v>
      </c>
      <c r="E50" s="3">
        <v>1540</v>
      </c>
      <c r="F50" s="3">
        <f t="shared" si="5"/>
        <v>29</v>
      </c>
      <c r="G50" s="3"/>
      <c r="R50" s="8">
        <f t="shared" si="8"/>
        <v>539.0550000000004</v>
      </c>
      <c r="U50" s="8">
        <f t="shared" si="7"/>
        <v>117.25207506679214</v>
      </c>
    </row>
    <row r="51" spans="1:21" x14ac:dyDescent="0.25">
      <c r="A51" s="3" t="s">
        <v>13</v>
      </c>
      <c r="B51" s="29">
        <f t="shared" si="2"/>
        <v>43942</v>
      </c>
      <c r="C51" s="3">
        <v>14776</v>
      </c>
      <c r="D51" s="3">
        <f t="shared" si="4"/>
        <v>392</v>
      </c>
      <c r="E51" s="3">
        <v>1580</v>
      </c>
      <c r="F51" s="3">
        <f t="shared" si="5"/>
        <v>40</v>
      </c>
      <c r="G51" s="3"/>
      <c r="R51" s="8">
        <f t="shared" si="8"/>
        <v>539.0550000000004</v>
      </c>
      <c r="U51" s="8">
        <f t="shared" si="7"/>
        <v>124.24428796908369</v>
      </c>
    </row>
    <row r="52" spans="1:21" x14ac:dyDescent="0.25">
      <c r="A52" s="3" t="s">
        <v>7</v>
      </c>
      <c r="B52" s="29">
        <f t="shared" si="2"/>
        <v>43943</v>
      </c>
      <c r="C52" s="6">
        <v>15321</v>
      </c>
      <c r="D52" s="3">
        <f t="shared" si="4"/>
        <v>545</v>
      </c>
      <c r="E52" s="6">
        <v>1765</v>
      </c>
      <c r="F52" s="3">
        <f t="shared" si="5"/>
        <v>185</v>
      </c>
      <c r="G52" s="3"/>
      <c r="R52" s="8">
        <f t="shared" si="8"/>
        <v>539.0550000000004</v>
      </c>
      <c r="T52" s="9">
        <v>0.9</v>
      </c>
      <c r="U52" s="8">
        <f t="shared" si="7"/>
        <v>131.65347465408331</v>
      </c>
    </row>
    <row r="53" spans="1:21" x14ac:dyDescent="0.25">
      <c r="A53" s="3" t="s">
        <v>8</v>
      </c>
      <c r="B53" s="29">
        <f t="shared" si="2"/>
        <v>43944</v>
      </c>
      <c r="C53" s="3">
        <v>16003</v>
      </c>
      <c r="D53" s="3">
        <f t="shared" si="4"/>
        <v>682</v>
      </c>
      <c r="E53" s="3">
        <v>1937</v>
      </c>
      <c r="F53" s="3">
        <f t="shared" si="5"/>
        <v>172</v>
      </c>
      <c r="G53" s="3"/>
      <c r="R53" s="8">
        <f t="shared" si="8"/>
        <v>539.0550000000004</v>
      </c>
      <c r="T53" s="7">
        <f>POWER(T52,1/7)</f>
        <v>0.98506120544111553</v>
      </c>
      <c r="U53" s="8">
        <f>U52*$T$53</f>
        <v>129.68673044326266</v>
      </c>
    </row>
    <row r="54" spans="1:21" x14ac:dyDescent="0.25">
      <c r="A54" s="3" t="s">
        <v>9</v>
      </c>
      <c r="B54" s="29">
        <f t="shared" si="2"/>
        <v>43945</v>
      </c>
      <c r="C54" s="3">
        <v>16754</v>
      </c>
      <c r="D54" s="3">
        <f t="shared" si="4"/>
        <v>751</v>
      </c>
      <c r="E54" s="3">
        <v>2021</v>
      </c>
      <c r="F54" s="3">
        <f t="shared" si="5"/>
        <v>84</v>
      </c>
      <c r="G54" s="3"/>
      <c r="R54" s="8">
        <f t="shared" si="8"/>
        <v>539.0550000000004</v>
      </c>
      <c r="U54" s="8">
        <f t="shared" ref="U54:U175" si="9">U53*$T$53</f>
        <v>127.74936702015734</v>
      </c>
    </row>
    <row r="55" spans="1:21" x14ac:dyDescent="0.25">
      <c r="A55" s="5" t="s">
        <v>10</v>
      </c>
      <c r="B55" s="29">
        <f t="shared" si="2"/>
        <v>43946</v>
      </c>
      <c r="C55" s="3">
        <v>17566</v>
      </c>
      <c r="D55" s="3">
        <f t="shared" si="4"/>
        <v>812</v>
      </c>
      <c r="E55" s="3">
        <v>2152</v>
      </c>
      <c r="F55" s="3">
        <f t="shared" si="5"/>
        <v>131</v>
      </c>
      <c r="G55" s="3"/>
      <c r="R55" s="8">
        <f t="shared" si="8"/>
        <v>539.0550000000004</v>
      </c>
      <c r="U55" s="8">
        <f t="shared" si="9"/>
        <v>125.84094547121568</v>
      </c>
    </row>
    <row r="56" spans="1:21" x14ac:dyDescent="0.25">
      <c r="A56" s="5" t="s">
        <v>11</v>
      </c>
      <c r="B56" s="29">
        <f t="shared" si="2"/>
        <v>43947</v>
      </c>
      <c r="C56" s="3">
        <v>18176</v>
      </c>
      <c r="D56" s="3">
        <f t="shared" si="4"/>
        <v>610</v>
      </c>
      <c r="E56" s="3">
        <v>2192</v>
      </c>
      <c r="F56" s="3">
        <f t="shared" si="5"/>
        <v>40</v>
      </c>
      <c r="G56" s="3"/>
      <c r="R56" s="8">
        <f t="shared" si="8"/>
        <v>539.0550000000004</v>
      </c>
      <c r="U56" s="8">
        <f t="shared" si="9"/>
        <v>123.9610334397254</v>
      </c>
    </row>
    <row r="57" spans="1:21" x14ac:dyDescent="0.25">
      <c r="A57" s="3" t="s">
        <v>12</v>
      </c>
      <c r="B57" s="29">
        <f t="shared" si="2"/>
        <v>43948</v>
      </c>
      <c r="C57" s="3">
        <v>18639</v>
      </c>
      <c r="D57" s="3">
        <f t="shared" si="4"/>
        <v>463</v>
      </c>
      <c r="E57" s="3">
        <v>2194</v>
      </c>
      <c r="F57" s="3">
        <f t="shared" si="5"/>
        <v>2</v>
      </c>
      <c r="G57" s="3"/>
      <c r="R57" s="8">
        <f t="shared" si="8"/>
        <v>539.0550000000004</v>
      </c>
      <c r="U57" s="8">
        <f t="shared" si="9"/>
        <v>122.10920502786233</v>
      </c>
    </row>
    <row r="58" spans="1:21" x14ac:dyDescent="0.25">
      <c r="A58" s="3" t="s">
        <v>13</v>
      </c>
      <c r="B58" s="29">
        <f t="shared" si="2"/>
        <v>43949</v>
      </c>
      <c r="C58" s="3">
        <v>18925</v>
      </c>
      <c r="D58" s="3">
        <f t="shared" si="4"/>
        <v>286</v>
      </c>
      <c r="E58" s="3">
        <v>2274</v>
      </c>
      <c r="F58" s="3">
        <f t="shared" si="5"/>
        <v>80</v>
      </c>
      <c r="G58" s="3"/>
      <c r="R58" s="8">
        <f t="shared" si="8"/>
        <v>539.0550000000004</v>
      </c>
      <c r="U58" s="8">
        <f t="shared" si="9"/>
        <v>120.28504070020239</v>
      </c>
    </row>
    <row r="59" spans="1:21" x14ac:dyDescent="0.25">
      <c r="A59" s="3" t="s">
        <v>7</v>
      </c>
      <c r="B59" s="29">
        <f t="shared" si="2"/>
        <v>43950</v>
      </c>
      <c r="C59" s="6">
        <v>19620</v>
      </c>
      <c r="D59" s="3">
        <f t="shared" si="4"/>
        <v>695</v>
      </c>
      <c r="E59" s="6">
        <v>2355</v>
      </c>
      <c r="F59" s="3">
        <f t="shared" si="5"/>
        <v>81</v>
      </c>
      <c r="G59" s="3"/>
      <c r="R59" s="8">
        <f t="shared" si="8"/>
        <v>539.0550000000004</v>
      </c>
      <c r="U59" s="8">
        <f t="shared" si="9"/>
        <v>118.48812718867501</v>
      </c>
    </row>
    <row r="60" spans="1:21" x14ac:dyDescent="0.25">
      <c r="A60" s="3" t="s">
        <v>8</v>
      </c>
      <c r="B60" s="29">
        <f t="shared" si="2"/>
        <v>43951</v>
      </c>
      <c r="C60" s="3">
        <v>20302</v>
      </c>
      <c r="D60" s="3">
        <f t="shared" si="4"/>
        <v>682</v>
      </c>
      <c r="E60" s="3">
        <v>2462</v>
      </c>
      <c r="F60" s="3">
        <f t="shared" si="5"/>
        <v>107</v>
      </c>
      <c r="G60" s="3"/>
      <c r="R60" s="8">
        <f t="shared" si="8"/>
        <v>539.0550000000004</v>
      </c>
      <c r="U60" s="8">
        <f t="shared" si="9"/>
        <v>116.71805739893642</v>
      </c>
    </row>
    <row r="61" spans="1:21" x14ac:dyDescent="0.25">
      <c r="A61" s="3" t="s">
        <v>9</v>
      </c>
      <c r="B61" s="29">
        <f t="shared" si="2"/>
        <v>43952</v>
      </c>
      <c r="C61" s="16">
        <v>20900</v>
      </c>
      <c r="D61" s="3">
        <f t="shared" si="4"/>
        <v>598</v>
      </c>
      <c r="E61" s="16">
        <v>2550</v>
      </c>
      <c r="F61" s="3">
        <f t="shared" si="5"/>
        <v>88</v>
      </c>
      <c r="G61" s="3"/>
      <c r="R61" s="8">
        <f t="shared" si="8"/>
        <v>539.0550000000004</v>
      </c>
      <c r="U61" s="8">
        <f t="shared" si="9"/>
        <v>114.97443031814163</v>
      </c>
    </row>
    <row r="62" spans="1:21" x14ac:dyDescent="0.25">
      <c r="A62" s="5" t="s">
        <v>10</v>
      </c>
      <c r="B62" s="29">
        <f t="shared" si="2"/>
        <v>43953</v>
      </c>
      <c r="C62" s="3">
        <v>21520</v>
      </c>
      <c r="D62" s="3">
        <f t="shared" si="4"/>
        <v>620</v>
      </c>
      <c r="E62" s="3">
        <v>2653</v>
      </c>
      <c r="F62" s="3">
        <f t="shared" si="5"/>
        <v>103</v>
      </c>
      <c r="G62" s="3"/>
      <c r="R62" s="8">
        <f t="shared" si="8"/>
        <v>539.0550000000004</v>
      </c>
      <c r="U62" s="8">
        <f t="shared" si="9"/>
        <v>113.25685092409414</v>
      </c>
    </row>
    <row r="63" spans="1:21" x14ac:dyDescent="0.25">
      <c r="A63" s="5" t="s">
        <v>11</v>
      </c>
      <c r="B63" s="29">
        <f t="shared" si="2"/>
        <v>43954</v>
      </c>
      <c r="C63" s="3">
        <v>22082</v>
      </c>
      <c r="D63" s="3">
        <f t="shared" si="4"/>
        <v>562</v>
      </c>
      <c r="E63" s="3">
        <v>2669</v>
      </c>
      <c r="F63" s="3">
        <f t="shared" si="5"/>
        <v>16</v>
      </c>
      <c r="G63" s="3"/>
      <c r="R63" s="8">
        <f t="shared" si="8"/>
        <v>539.0550000000004</v>
      </c>
      <c r="U63" s="8">
        <f t="shared" si="9"/>
        <v>111.56493009575289</v>
      </c>
    </row>
    <row r="64" spans="1:21" x14ac:dyDescent="0.25">
      <c r="A64" s="3" t="s">
        <v>12</v>
      </c>
      <c r="B64" s="29">
        <f t="shared" si="2"/>
        <v>43955</v>
      </c>
      <c r="C64" s="3">
        <v>22317</v>
      </c>
      <c r="D64" s="3">
        <f t="shared" si="4"/>
        <v>235</v>
      </c>
      <c r="E64" s="3">
        <v>2679</v>
      </c>
      <c r="F64" s="3">
        <f t="shared" si="5"/>
        <v>10</v>
      </c>
      <c r="G64" s="3"/>
      <c r="R64" s="8">
        <f t="shared" si="8"/>
        <v>539.0550000000004</v>
      </c>
      <c r="U64" s="8">
        <f t="shared" si="9"/>
        <v>109.89828452507612</v>
      </c>
    </row>
    <row r="65" spans="1:21" x14ac:dyDescent="0.25">
      <c r="A65" s="3" t="s">
        <v>13</v>
      </c>
      <c r="B65" s="29">
        <f t="shared" si="2"/>
        <v>43956</v>
      </c>
      <c r="C65" s="3">
        <v>22721</v>
      </c>
      <c r="D65" s="3">
        <f t="shared" si="4"/>
        <v>404</v>
      </c>
      <c r="E65" s="3">
        <v>2769</v>
      </c>
      <c r="F65" s="3">
        <f t="shared" si="5"/>
        <v>90</v>
      </c>
      <c r="G65" s="3"/>
      <c r="R65" s="8">
        <f t="shared" si="8"/>
        <v>539.0550000000004</v>
      </c>
      <c r="U65" s="8">
        <f t="shared" si="9"/>
        <v>108.25653663018218</v>
      </c>
    </row>
    <row r="66" spans="1:21" x14ac:dyDescent="0.25">
      <c r="A66" s="3" t="s">
        <v>7</v>
      </c>
      <c r="B66" s="29">
        <f t="shared" si="2"/>
        <v>43957</v>
      </c>
      <c r="C66" s="6">
        <v>23216</v>
      </c>
      <c r="D66" s="3">
        <f t="shared" si="4"/>
        <v>495</v>
      </c>
      <c r="E66" s="6">
        <v>2854</v>
      </c>
      <c r="F66" s="3">
        <f t="shared" si="5"/>
        <v>85</v>
      </c>
      <c r="G66" s="3"/>
      <c r="R66" s="8">
        <f t="shared" si="8"/>
        <v>539.0550000000004</v>
      </c>
      <c r="U66" s="8">
        <f t="shared" si="9"/>
        <v>106.63931446980754</v>
      </c>
    </row>
    <row r="67" spans="1:21" x14ac:dyDescent="0.25">
      <c r="A67" s="3" t="s">
        <v>8</v>
      </c>
      <c r="B67" s="29">
        <f t="shared" si="2"/>
        <v>43958</v>
      </c>
      <c r="C67" s="3">
        <v>23917</v>
      </c>
      <c r="D67" s="3">
        <f t="shared" si="4"/>
        <v>701</v>
      </c>
      <c r="E67" s="3">
        <v>2941</v>
      </c>
      <c r="F67" s="3">
        <f t="shared" si="5"/>
        <v>87</v>
      </c>
      <c r="G67" s="3"/>
      <c r="R67" s="8">
        <f t="shared" si="8"/>
        <v>539.0550000000004</v>
      </c>
      <c r="U67" s="8">
        <f t="shared" si="9"/>
        <v>105.04625165904281</v>
      </c>
    </row>
    <row r="68" spans="1:21" x14ac:dyDescent="0.25">
      <c r="A68" s="3" t="s">
        <v>9</v>
      </c>
      <c r="B68" s="29">
        <f t="shared" si="2"/>
        <v>43959</v>
      </c>
      <c r="C68" s="3">
        <v>24622</v>
      </c>
      <c r="D68" s="3">
        <f t="shared" si="4"/>
        <v>705</v>
      </c>
      <c r="E68" s="3">
        <v>3040</v>
      </c>
      <c r="F68" s="3">
        <f t="shared" si="5"/>
        <v>99</v>
      </c>
      <c r="G68" s="3"/>
      <c r="R68" s="8">
        <f t="shared" si="8"/>
        <v>539.0550000000004</v>
      </c>
      <c r="U68" s="8">
        <f t="shared" si="9"/>
        <v>103.47698728632749</v>
      </c>
    </row>
    <row r="69" spans="1:21" x14ac:dyDescent="0.25">
      <c r="A69" s="5" t="s">
        <v>10</v>
      </c>
      <c r="B69" s="29">
        <f t="shared" si="2"/>
        <v>43960</v>
      </c>
      <c r="C69" s="3">
        <v>25264</v>
      </c>
      <c r="D69" s="3">
        <f t="shared" si="4"/>
        <v>642</v>
      </c>
      <c r="E69" s="3">
        <v>3175</v>
      </c>
      <c r="F69" s="3">
        <f t="shared" si="5"/>
        <v>135</v>
      </c>
      <c r="G69" s="3"/>
      <c r="R69" s="8">
        <f t="shared" si="8"/>
        <v>539.0550000000004</v>
      </c>
      <c r="U69" s="8">
        <f t="shared" si="9"/>
        <v>101.93116583168474</v>
      </c>
    </row>
    <row r="70" spans="1:21" x14ac:dyDescent="0.25">
      <c r="A70" s="5" t="s">
        <v>11</v>
      </c>
      <c r="B70" s="29">
        <f t="shared" si="2"/>
        <v>43961</v>
      </c>
      <c r="C70" s="3">
        <v>25920</v>
      </c>
      <c r="D70" s="3">
        <f t="shared" si="4"/>
        <v>656</v>
      </c>
      <c r="E70" s="3">
        <v>3220</v>
      </c>
      <c r="F70" s="3">
        <f t="shared" si="5"/>
        <v>45</v>
      </c>
      <c r="G70" s="3"/>
      <c r="R70" s="8">
        <f t="shared" si="8"/>
        <v>539.0550000000004</v>
      </c>
      <c r="U70" s="8">
        <f t="shared" si="9"/>
        <v>100.40843708617761</v>
      </c>
    </row>
    <row r="71" spans="1:21" x14ac:dyDescent="0.25">
      <c r="A71" s="3" t="s">
        <v>12</v>
      </c>
      <c r="B71" s="29">
        <f t="shared" si="2"/>
        <v>43962</v>
      </c>
      <c r="C71" s="3">
        <v>26321</v>
      </c>
      <c r="D71" s="3">
        <f t="shared" si="4"/>
        <v>401</v>
      </c>
      <c r="E71" s="3">
        <v>3225</v>
      </c>
      <c r="F71" s="3">
        <f t="shared" si="5"/>
        <v>5</v>
      </c>
      <c r="G71" s="3"/>
      <c r="R71" s="8">
        <f t="shared" si="8"/>
        <v>539.0550000000004</v>
      </c>
      <c r="U71" s="8">
        <f t="shared" si="9"/>
        <v>98.908456072568526</v>
      </c>
    </row>
    <row r="72" spans="1:21" x14ac:dyDescent="0.25">
      <c r="A72" s="3" t="s">
        <v>13</v>
      </c>
      <c r="B72" s="29">
        <f t="shared" si="2"/>
        <v>43963</v>
      </c>
      <c r="C72" s="3">
        <v>26669</v>
      </c>
      <c r="D72" s="3">
        <f t="shared" si="4"/>
        <v>348</v>
      </c>
      <c r="E72" s="3">
        <v>3256</v>
      </c>
      <c r="F72" s="3">
        <f t="shared" si="5"/>
        <v>31</v>
      </c>
      <c r="G72" s="3"/>
      <c r="R72" s="8">
        <f t="shared" si="8"/>
        <v>539.0550000000004</v>
      </c>
      <c r="U72" s="8">
        <f t="shared" si="9"/>
        <v>97.430882967163981</v>
      </c>
    </row>
    <row r="73" spans="1:21" x14ac:dyDescent="0.25">
      <c r="A73" s="3" t="s">
        <v>7</v>
      </c>
      <c r="B73" s="29">
        <f t="shared" si="2"/>
        <v>43964</v>
      </c>
      <c r="C73" s="6">
        <v>27271</v>
      </c>
      <c r="D73" s="3">
        <f t="shared" si="4"/>
        <v>602</v>
      </c>
      <c r="E73" s="6">
        <v>3313</v>
      </c>
      <c r="F73" s="3">
        <f t="shared" si="5"/>
        <v>57</v>
      </c>
      <c r="G73" s="3"/>
      <c r="R73" s="8">
        <f t="shared" si="8"/>
        <v>539.0550000000004</v>
      </c>
      <c r="U73" s="8">
        <f t="shared" si="9"/>
        <v>95.975383022826804</v>
      </c>
    </row>
    <row r="74" spans="1:21" x14ac:dyDescent="0.25">
      <c r="A74" s="3" t="s">
        <v>8</v>
      </c>
      <c r="B74" s="29">
        <f t="shared" si="2"/>
        <v>43965</v>
      </c>
      <c r="C74" s="3">
        <v>27908</v>
      </c>
      <c r="D74" s="3">
        <f t="shared" si="4"/>
        <v>637</v>
      </c>
      <c r="E74" s="3">
        <v>3460</v>
      </c>
      <c r="F74" s="3">
        <f t="shared" si="5"/>
        <v>147</v>
      </c>
      <c r="G74" s="3"/>
      <c r="R74" s="8">
        <f t="shared" si="8"/>
        <v>539.0550000000004</v>
      </c>
      <c r="U74" s="8">
        <f t="shared" si="9"/>
        <v>94.541626493138551</v>
      </c>
    </row>
    <row r="75" spans="1:21" x14ac:dyDescent="0.25">
      <c r="A75" s="3" t="s">
        <v>9</v>
      </c>
      <c r="B75" s="29">
        <f t="shared" si="2"/>
        <v>43966</v>
      </c>
      <c r="C75" s="3">
        <v>28581</v>
      </c>
      <c r="D75" s="3">
        <f t="shared" si="4"/>
        <v>673</v>
      </c>
      <c r="E75" s="3">
        <v>3529</v>
      </c>
      <c r="F75" s="3">
        <f t="shared" si="5"/>
        <v>69</v>
      </c>
      <c r="G75" s="3"/>
      <c r="R75" s="8">
        <f t="shared" si="8"/>
        <v>539.0550000000004</v>
      </c>
      <c r="U75" s="8">
        <f t="shared" si="9"/>
        <v>93.129288557694764</v>
      </c>
    </row>
    <row r="76" spans="1:21" x14ac:dyDescent="0.25">
      <c r="A76" s="5" t="s">
        <v>10</v>
      </c>
      <c r="B76" s="29">
        <f t="shared" si="2"/>
        <v>43967</v>
      </c>
      <c r="C76" s="3">
        <v>29206</v>
      </c>
      <c r="D76" s="3">
        <f t="shared" si="4"/>
        <v>625</v>
      </c>
      <c r="E76" s="3">
        <v>3646</v>
      </c>
      <c r="F76" s="3">
        <f t="shared" si="5"/>
        <v>117</v>
      </c>
      <c r="G76" s="3"/>
      <c r="R76" s="8">
        <f t="shared" si="8"/>
        <v>539.0550000000004</v>
      </c>
      <c r="U76" s="8">
        <f t="shared" si="9"/>
        <v>91.73804924851629</v>
      </c>
    </row>
    <row r="77" spans="1:21" x14ac:dyDescent="0.25">
      <c r="A77" s="5" t="s">
        <v>11</v>
      </c>
      <c r="B77" s="29">
        <f t="shared" si="2"/>
        <v>43968</v>
      </c>
      <c r="C77" s="3">
        <v>29676</v>
      </c>
      <c r="D77" s="3">
        <f t="shared" si="4"/>
        <v>470</v>
      </c>
      <c r="E77" s="3">
        <v>3674</v>
      </c>
      <c r="F77" s="3">
        <f t="shared" si="5"/>
        <v>28</v>
      </c>
      <c r="G77" s="3"/>
      <c r="R77" s="8">
        <f t="shared" si="8"/>
        <v>539.0550000000004</v>
      </c>
      <c r="U77" s="8">
        <f t="shared" si="9"/>
        <v>90.367593377559885</v>
      </c>
    </row>
    <row r="78" spans="1:21" x14ac:dyDescent="0.25">
      <c r="A78" s="3" t="s">
        <v>12</v>
      </c>
      <c r="B78" s="29">
        <f t="shared" si="2"/>
        <v>43969</v>
      </c>
      <c r="C78" s="3">
        <v>30142</v>
      </c>
      <c r="D78" s="3">
        <f t="shared" si="4"/>
        <v>466</v>
      </c>
      <c r="E78" s="3">
        <v>3679</v>
      </c>
      <c r="F78" s="3">
        <f t="shared" si="5"/>
        <v>5</v>
      </c>
      <c r="G78" s="3"/>
      <c r="R78" s="8">
        <f t="shared" si="8"/>
        <v>539.0550000000004</v>
      </c>
      <c r="U78" s="8">
        <f t="shared" si="9"/>
        <v>89.017610465311705</v>
      </c>
    </row>
    <row r="79" spans="1:21" x14ac:dyDescent="0.25">
      <c r="A79" s="3" t="s">
        <v>13</v>
      </c>
      <c r="B79" s="29">
        <f t="shared" si="2"/>
        <v>43970</v>
      </c>
      <c r="C79" s="3">
        <v>30376</v>
      </c>
      <c r="D79" s="3">
        <f t="shared" si="4"/>
        <v>234</v>
      </c>
      <c r="E79" s="3">
        <v>3698</v>
      </c>
      <c r="F79" s="3">
        <f t="shared" si="5"/>
        <v>19</v>
      </c>
      <c r="G79" s="3"/>
      <c r="R79" s="8">
        <f t="shared" si="8"/>
        <v>539.0550000000004</v>
      </c>
      <c r="U79" s="8">
        <f t="shared" si="9"/>
        <v>87.687794670447616</v>
      </c>
    </row>
    <row r="80" spans="1:21" x14ac:dyDescent="0.25">
      <c r="A80" s="3" t="s">
        <v>7</v>
      </c>
      <c r="B80" s="29">
        <f t="shared" si="2"/>
        <v>43971</v>
      </c>
      <c r="C80" s="6">
        <v>30798</v>
      </c>
      <c r="D80" s="3">
        <f t="shared" si="4"/>
        <v>422</v>
      </c>
      <c r="E80" s="6">
        <v>3743</v>
      </c>
      <c r="F80" s="3">
        <f t="shared" si="5"/>
        <v>45</v>
      </c>
      <c r="G80" s="3"/>
      <c r="R80" s="8">
        <f t="shared" si="8"/>
        <v>539.0550000000004</v>
      </c>
      <c r="U80" s="8">
        <f t="shared" si="9"/>
        <v>86.377844720544161</v>
      </c>
    </row>
    <row r="81" spans="1:21" x14ac:dyDescent="0.25">
      <c r="A81" s="3" t="s">
        <v>8</v>
      </c>
      <c r="B81" s="29">
        <f t="shared" si="2"/>
        <v>43972</v>
      </c>
      <c r="C81" s="3">
        <v>31522</v>
      </c>
      <c r="D81" s="3">
        <f t="shared" si="4"/>
        <v>724</v>
      </c>
      <c r="E81" s="3">
        <v>3831</v>
      </c>
      <c r="F81" s="3">
        <f t="shared" si="5"/>
        <v>88</v>
      </c>
      <c r="G81" s="3"/>
      <c r="R81" s="8">
        <f t="shared" si="8"/>
        <v>539.0550000000004</v>
      </c>
      <c r="U81" s="8">
        <f t="shared" si="9"/>
        <v>85.087463843824722</v>
      </c>
    </row>
    <row r="82" spans="1:21" x14ac:dyDescent="0.25">
      <c r="A82" s="3" t="s">
        <v>9</v>
      </c>
      <c r="B82" s="29">
        <f t="shared" si="2"/>
        <v>43973</v>
      </c>
      <c r="C82" s="3">
        <v>32171</v>
      </c>
      <c r="D82" s="3">
        <f t="shared" si="4"/>
        <v>649</v>
      </c>
      <c r="E82" s="3">
        <v>3871</v>
      </c>
      <c r="F82" s="3">
        <f t="shared" si="5"/>
        <v>40</v>
      </c>
      <c r="G82" s="3"/>
      <c r="R82" s="8">
        <f t="shared" si="8"/>
        <v>539.0550000000004</v>
      </c>
      <c r="U82" s="8">
        <f t="shared" si="9"/>
        <v>83.816359701925307</v>
      </c>
    </row>
    <row r="83" spans="1:21" x14ac:dyDescent="0.25">
      <c r="A83" s="5" t="s">
        <v>10</v>
      </c>
      <c r="B83" s="29">
        <f t="shared" si="2"/>
        <v>43974</v>
      </c>
      <c r="C83" s="3">
        <v>32808</v>
      </c>
      <c r="D83" s="3">
        <f t="shared" si="4"/>
        <v>637</v>
      </c>
      <c r="E83" s="3">
        <v>3925</v>
      </c>
      <c r="F83" s="3">
        <f t="shared" si="5"/>
        <v>54</v>
      </c>
      <c r="G83" s="3"/>
      <c r="R83" s="8">
        <f t="shared" si="8"/>
        <v>539.0550000000004</v>
      </c>
      <c r="U83" s="8">
        <f t="shared" si="9"/>
        <v>82.564244323664681</v>
      </c>
    </row>
    <row r="84" spans="1:21" x14ac:dyDescent="0.25">
      <c r="A84" s="5" t="s">
        <v>11</v>
      </c>
      <c r="B84" s="29">
        <f t="shared" si="2"/>
        <v>43975</v>
      </c>
      <c r="C84" s="3">
        <v>33187</v>
      </c>
      <c r="D84" s="3">
        <f t="shared" ref="D84:D147" si="10">C84-C83</f>
        <v>379</v>
      </c>
      <c r="E84" s="3">
        <v>3992</v>
      </c>
      <c r="F84" s="3">
        <f t="shared" si="5"/>
        <v>67</v>
      </c>
      <c r="G84" s="3"/>
      <c r="R84" s="8">
        <f t="shared" si="8"/>
        <v>539.0550000000004</v>
      </c>
      <c r="U84" s="8">
        <f t="shared" si="9"/>
        <v>81.330834039803918</v>
      </c>
    </row>
    <row r="85" spans="1:21" x14ac:dyDescent="0.25">
      <c r="A85" s="3" t="s">
        <v>12</v>
      </c>
      <c r="B85" s="29">
        <f t="shared" si="2"/>
        <v>43976</v>
      </c>
      <c r="C85" s="3">
        <v>33458</v>
      </c>
      <c r="D85" s="3">
        <f t="shared" si="10"/>
        <v>271</v>
      </c>
      <c r="E85" s="3">
        <v>3998</v>
      </c>
      <c r="F85" s="3">
        <f t="shared" ref="F85:F148" si="11">E85-E84</f>
        <v>6</v>
      </c>
      <c r="G85" s="3"/>
      <c r="R85" s="8">
        <f t="shared" si="8"/>
        <v>539.0550000000004</v>
      </c>
      <c r="U85" s="8">
        <f t="shared" si="9"/>
        <v>80.115849418780556</v>
      </c>
    </row>
    <row r="86" spans="1:21" x14ac:dyDescent="0.25">
      <c r="A86" s="3" t="s">
        <v>13</v>
      </c>
      <c r="B86" s="29">
        <f t="shared" si="2"/>
        <v>43977</v>
      </c>
      <c r="C86" s="3">
        <v>33842</v>
      </c>
      <c r="D86" s="3">
        <f t="shared" si="10"/>
        <v>384</v>
      </c>
      <c r="E86" s="3">
        <v>4029</v>
      </c>
      <c r="F86" s="3">
        <f t="shared" si="11"/>
        <v>31</v>
      </c>
      <c r="G86" s="3"/>
      <c r="R86" s="8">
        <f t="shared" si="8"/>
        <v>539.0550000000004</v>
      </c>
      <c r="U86" s="8">
        <f t="shared" si="9"/>
        <v>78.919015203402864</v>
      </c>
    </row>
    <row r="87" spans="1:21" x14ac:dyDescent="0.25">
      <c r="A87" s="3" t="s">
        <v>7</v>
      </c>
      <c r="B87" s="29">
        <f t="shared" si="2"/>
        <v>43978</v>
      </c>
      <c r="C87" s="6">
        <v>34439</v>
      </c>
      <c r="D87" s="3">
        <f t="shared" si="10"/>
        <v>597</v>
      </c>
      <c r="E87" s="6">
        <v>4125</v>
      </c>
      <c r="F87" s="3">
        <f t="shared" si="11"/>
        <v>96</v>
      </c>
      <c r="G87" s="3"/>
      <c r="R87" s="8">
        <f t="shared" si="8"/>
        <v>539.0550000000004</v>
      </c>
      <c r="U87" s="8">
        <f t="shared" si="9"/>
        <v>77.740060248489755</v>
      </c>
    </row>
    <row r="88" spans="1:21" x14ac:dyDescent="0.25">
      <c r="A88" s="3" t="s">
        <v>8</v>
      </c>
      <c r="B88" s="29">
        <f t="shared" si="2"/>
        <v>43979</v>
      </c>
      <c r="C88" s="3">
        <v>35087</v>
      </c>
      <c r="D88" s="3">
        <f t="shared" si="10"/>
        <v>648</v>
      </c>
      <c r="E88" s="3">
        <v>4220</v>
      </c>
      <c r="F88" s="3">
        <f t="shared" si="11"/>
        <v>95</v>
      </c>
      <c r="G88" s="3"/>
      <c r="R88" s="8">
        <f t="shared" si="8"/>
        <v>539.0550000000004</v>
      </c>
      <c r="U88" s="8">
        <f t="shared" si="9"/>
        <v>76.578717459442259</v>
      </c>
    </row>
    <row r="89" spans="1:21" x14ac:dyDescent="0.25">
      <c r="A89" s="3" t="s">
        <v>9</v>
      </c>
      <c r="B89" s="29">
        <f t="shared" si="2"/>
        <v>43980</v>
      </c>
      <c r="C89" s="3">
        <v>35726</v>
      </c>
      <c r="D89" s="3">
        <f t="shared" si="10"/>
        <v>639</v>
      </c>
      <c r="E89" s="3">
        <v>4266</v>
      </c>
      <c r="F89" s="3">
        <f t="shared" si="11"/>
        <v>46</v>
      </c>
      <c r="G89" s="3"/>
      <c r="R89" s="8">
        <f t="shared" si="8"/>
        <v>539.0550000000004</v>
      </c>
      <c r="U89" s="8">
        <f t="shared" si="9"/>
        <v>75.434723731732788</v>
      </c>
    </row>
    <row r="90" spans="1:21" x14ac:dyDescent="0.25">
      <c r="A90" s="5" t="s">
        <v>10</v>
      </c>
      <c r="B90" s="29">
        <f t="shared" si="2"/>
        <v>43981</v>
      </c>
      <c r="C90" s="3">
        <v>36475</v>
      </c>
      <c r="D90" s="3">
        <f t="shared" si="10"/>
        <v>749</v>
      </c>
      <c r="E90" s="3">
        <v>4350</v>
      </c>
      <c r="F90" s="3">
        <f t="shared" si="11"/>
        <v>84</v>
      </c>
      <c r="G90" s="3"/>
      <c r="R90" s="8">
        <f t="shared" si="8"/>
        <v>539.0550000000004</v>
      </c>
      <c r="U90" s="8">
        <f t="shared" si="9"/>
        <v>74.307819891298223</v>
      </c>
    </row>
    <row r="91" spans="1:21" x14ac:dyDescent="0.25">
      <c r="A91" s="5" t="s">
        <v>11</v>
      </c>
      <c r="B91" s="29">
        <f t="shared" si="2"/>
        <v>43982</v>
      </c>
      <c r="C91" s="3">
        <v>37112</v>
      </c>
      <c r="D91" s="3">
        <f t="shared" si="10"/>
        <v>637</v>
      </c>
      <c r="E91" s="3">
        <v>4395</v>
      </c>
      <c r="F91" s="3">
        <f t="shared" si="11"/>
        <v>45</v>
      </c>
      <c r="G91" s="3"/>
      <c r="R91" s="8">
        <f t="shared" si="8"/>
        <v>539.0550000000004</v>
      </c>
      <c r="U91" s="8">
        <f t="shared" si="9"/>
        <v>73.197750635823525</v>
      </c>
    </row>
    <row r="92" spans="1:21" x14ac:dyDescent="0.25">
      <c r="A92" s="3" t="s">
        <v>12</v>
      </c>
      <c r="B92" s="29">
        <f t="shared" si="2"/>
        <v>43983</v>
      </c>
      <c r="C92" s="3">
        <v>37541</v>
      </c>
      <c r="D92" s="3">
        <f t="shared" si="10"/>
        <v>429</v>
      </c>
      <c r="E92" s="3">
        <v>4395</v>
      </c>
      <c r="F92" s="3">
        <f t="shared" si="11"/>
        <v>0</v>
      </c>
      <c r="G92" s="3"/>
      <c r="R92" s="8">
        <f t="shared" si="8"/>
        <v>539.0550000000004</v>
      </c>
      <c r="U92" s="8">
        <f t="shared" si="9"/>
        <v>72.1042644769025</v>
      </c>
    </row>
    <row r="93" spans="1:21" x14ac:dyDescent="0.25">
      <c r="A93" s="3" t="s">
        <v>13</v>
      </c>
      <c r="B93" s="29">
        <f t="shared" si="2"/>
        <v>43984</v>
      </c>
      <c r="C93" s="3">
        <v>37813</v>
      </c>
      <c r="D93" s="3">
        <f t="shared" si="10"/>
        <v>272</v>
      </c>
      <c r="E93" s="3">
        <v>4403</v>
      </c>
      <c r="F93" s="3">
        <f t="shared" si="11"/>
        <v>8</v>
      </c>
      <c r="G93" s="3"/>
      <c r="R93" s="8">
        <f t="shared" si="8"/>
        <v>539.0550000000004</v>
      </c>
      <c r="U93" s="8">
        <f t="shared" si="9"/>
        <v>71.027113683062581</v>
      </c>
    </row>
    <row r="94" spans="1:21" x14ac:dyDescent="0.25">
      <c r="A94" s="3" t="s">
        <v>7</v>
      </c>
      <c r="B94" s="29">
        <f t="shared" si="2"/>
        <v>43985</v>
      </c>
      <c r="C94" s="6">
        <v>38588</v>
      </c>
      <c r="D94" s="3">
        <f t="shared" si="10"/>
        <v>775</v>
      </c>
      <c r="E94" s="6">
        <v>4468</v>
      </c>
      <c r="F94" s="3">
        <f t="shared" si="11"/>
        <v>65</v>
      </c>
      <c r="G94" s="3"/>
      <c r="R94" s="8">
        <f t="shared" si="8"/>
        <v>539.0550000000004</v>
      </c>
      <c r="U94" s="8">
        <f t="shared" si="9"/>
        <v>69.966054223640782</v>
      </c>
    </row>
    <row r="95" spans="1:21" x14ac:dyDescent="0.25">
      <c r="A95" s="3" t="s">
        <v>8</v>
      </c>
      <c r="B95" s="29">
        <f t="shared" si="2"/>
        <v>43986</v>
      </c>
      <c r="C95" s="3">
        <v>40802</v>
      </c>
      <c r="D95" s="3">
        <f t="shared" si="10"/>
        <v>2214</v>
      </c>
      <c r="E95" s="3">
        <v>4542</v>
      </c>
      <c r="F95" s="3">
        <f t="shared" si="11"/>
        <v>74</v>
      </c>
      <c r="G95" s="3"/>
      <c r="R95" s="8">
        <f t="shared" si="8"/>
        <v>539.0550000000004</v>
      </c>
      <c r="U95" s="8">
        <f t="shared" si="9"/>
        <v>68.920845713498039</v>
      </c>
    </row>
    <row r="96" spans="1:21" x14ac:dyDescent="0.25">
      <c r="A96" s="3" t="s">
        <v>9</v>
      </c>
      <c r="B96" s="29">
        <f t="shared" si="2"/>
        <v>43987</v>
      </c>
      <c r="C96" s="3">
        <v>41882</v>
      </c>
      <c r="D96" s="3">
        <f t="shared" si="10"/>
        <v>1080</v>
      </c>
      <c r="E96" s="3">
        <v>4562</v>
      </c>
      <c r="F96" s="3">
        <f t="shared" si="11"/>
        <v>20</v>
      </c>
      <c r="G96" s="3"/>
      <c r="R96" s="8">
        <f t="shared" si="8"/>
        <v>539.0550000000004</v>
      </c>
      <c r="U96" s="8">
        <f t="shared" si="9"/>
        <v>67.891251358559515</v>
      </c>
    </row>
    <row r="97" spans="1:21" x14ac:dyDescent="0.25">
      <c r="A97" s="5" t="s">
        <v>10</v>
      </c>
      <c r="B97" s="29">
        <f t="shared" si="2"/>
        <v>43988</v>
      </c>
      <c r="C97" s="3">
        <v>42938</v>
      </c>
      <c r="D97" s="3">
        <f t="shared" si="10"/>
        <v>1056</v>
      </c>
      <c r="E97" s="3">
        <v>4639</v>
      </c>
      <c r="F97" s="3">
        <f t="shared" si="11"/>
        <v>77</v>
      </c>
      <c r="G97" s="3"/>
      <c r="R97" s="8">
        <f t="shared" si="8"/>
        <v>539.0550000000004</v>
      </c>
      <c r="U97" s="8">
        <f t="shared" si="9"/>
        <v>66.877037902168411</v>
      </c>
    </row>
    <row r="98" spans="1:21" x14ac:dyDescent="0.25">
      <c r="A98" s="5" t="s">
        <v>11</v>
      </c>
      <c r="B98" s="29">
        <f t="shared" si="2"/>
        <v>43989</v>
      </c>
      <c r="C98" s="3">
        <v>43886</v>
      </c>
      <c r="D98" s="3">
        <f t="shared" si="10"/>
        <v>948</v>
      </c>
      <c r="E98" s="3">
        <v>4656</v>
      </c>
      <c r="F98" s="3">
        <f t="shared" si="11"/>
        <v>17</v>
      </c>
      <c r="G98" s="3"/>
      <c r="R98" s="8">
        <f t="shared" si="8"/>
        <v>539.0550000000004</v>
      </c>
      <c r="U98" s="8">
        <f t="shared" si="9"/>
        <v>65.877975572241183</v>
      </c>
    </row>
    <row r="99" spans="1:21" s="24" customFormat="1" x14ac:dyDescent="0.25">
      <c r="A99" s="3" t="s">
        <v>12</v>
      </c>
      <c r="B99" s="29">
        <f t="shared" si="2"/>
        <v>43990</v>
      </c>
      <c r="C99" s="14">
        <v>44729</v>
      </c>
      <c r="D99" s="3">
        <f t="shared" si="10"/>
        <v>843</v>
      </c>
      <c r="E99" s="14">
        <v>4659</v>
      </c>
      <c r="F99" s="3">
        <f t="shared" si="11"/>
        <v>3</v>
      </c>
      <c r="G99" s="14"/>
      <c r="R99" s="8">
        <f t="shared" si="8"/>
        <v>539.0550000000004</v>
      </c>
      <c r="S99"/>
      <c r="T99"/>
      <c r="U99" s="8">
        <f t="shared" si="9"/>
        <v>64.893838029212262</v>
      </c>
    </row>
    <row r="100" spans="1:21" s="24" customFormat="1" x14ac:dyDescent="0.25">
      <c r="A100" s="3" t="s">
        <v>13</v>
      </c>
      <c r="B100" s="29">
        <f t="shared" si="2"/>
        <v>43991</v>
      </c>
      <c r="C100" s="14">
        <v>45132</v>
      </c>
      <c r="D100" s="3">
        <f t="shared" si="10"/>
        <v>403</v>
      </c>
      <c r="E100" s="14">
        <v>4694</v>
      </c>
      <c r="F100" s="3">
        <f t="shared" si="11"/>
        <v>35</v>
      </c>
      <c r="G100" s="14"/>
      <c r="R100" s="8">
        <f t="shared" si="8"/>
        <v>539.0550000000004</v>
      </c>
      <c r="S100"/>
      <c r="T100"/>
      <c r="U100" s="8">
        <f t="shared" si="9"/>
        <v>63.924402314756335</v>
      </c>
    </row>
    <row r="101" spans="1:21" s="24" customFormat="1" x14ac:dyDescent="0.25">
      <c r="A101" s="3" t="s">
        <v>7</v>
      </c>
      <c r="B101" s="29">
        <f t="shared" si="2"/>
        <v>43992</v>
      </c>
      <c r="C101" s="6">
        <v>45923</v>
      </c>
      <c r="D101" s="3">
        <f t="shared" si="10"/>
        <v>791</v>
      </c>
      <c r="E101" s="6">
        <v>4717</v>
      </c>
      <c r="F101" s="3">
        <f t="shared" si="11"/>
        <v>23</v>
      </c>
      <c r="G101" s="14"/>
      <c r="R101" s="8">
        <f t="shared" si="8"/>
        <v>539.0550000000004</v>
      </c>
      <c r="S101"/>
      <c r="T101"/>
      <c r="U101" s="8">
        <f t="shared" si="9"/>
        <v>62.969448801276712</v>
      </c>
    </row>
    <row r="102" spans="1:21" s="24" customFormat="1" x14ac:dyDescent="0.25">
      <c r="A102" s="3" t="s">
        <v>8</v>
      </c>
      <c r="B102" s="29">
        <f t="shared" si="2"/>
        <v>43993</v>
      </c>
      <c r="C102" s="14">
        <v>46813</v>
      </c>
      <c r="D102" s="3">
        <f t="shared" si="10"/>
        <v>890</v>
      </c>
      <c r="E102" s="14">
        <v>4795</v>
      </c>
      <c r="F102" s="3">
        <f t="shared" si="11"/>
        <v>78</v>
      </c>
      <c r="G102" s="14"/>
      <c r="R102" s="8">
        <f t="shared" si="8"/>
        <v>539.0550000000004</v>
      </c>
      <c r="S102"/>
      <c r="T102"/>
      <c r="U102" s="8">
        <f t="shared" si="9"/>
        <v>62.028761142148248</v>
      </c>
    </row>
    <row r="103" spans="1:21" s="24" customFormat="1" x14ac:dyDescent="0.25">
      <c r="A103" s="3" t="s">
        <v>9</v>
      </c>
      <c r="B103" s="29">
        <f t="shared" si="2"/>
        <v>43994</v>
      </c>
      <c r="C103" s="14">
        <v>48287</v>
      </c>
      <c r="D103" s="3">
        <f t="shared" si="10"/>
        <v>1474</v>
      </c>
      <c r="E103" s="14">
        <v>4814</v>
      </c>
      <c r="F103" s="3">
        <f t="shared" si="11"/>
        <v>19</v>
      </c>
      <c r="G103" s="14"/>
      <c r="R103" s="8">
        <f t="shared" si="8"/>
        <v>539.0550000000004</v>
      </c>
      <c r="S103"/>
      <c r="T103"/>
      <c r="U103" s="8">
        <f t="shared" si="9"/>
        <v>61.102126222703582</v>
      </c>
    </row>
    <row r="104" spans="1:21" s="24" customFormat="1" x14ac:dyDescent="0.25">
      <c r="A104" s="5" t="s">
        <v>10</v>
      </c>
      <c r="B104" s="29">
        <f t="shared" si="2"/>
        <v>43995</v>
      </c>
      <c r="C104" s="14">
        <v>49683</v>
      </c>
      <c r="D104" s="3">
        <f t="shared" si="10"/>
        <v>1396</v>
      </c>
      <c r="E104" s="14">
        <v>4854</v>
      </c>
      <c r="F104" s="3">
        <f t="shared" si="11"/>
        <v>40</v>
      </c>
      <c r="G104" s="14"/>
      <c r="R104" s="8">
        <f t="shared" si="8"/>
        <v>539.0550000000004</v>
      </c>
      <c r="S104"/>
      <c r="T104"/>
      <c r="U104" s="8">
        <f t="shared" si="9"/>
        <v>60.189334111951588</v>
      </c>
    </row>
    <row r="105" spans="1:21" s="24" customFormat="1" x14ac:dyDescent="0.25">
      <c r="A105" s="5" t="s">
        <v>11</v>
      </c>
      <c r="B105" s="29">
        <f t="shared" si="2"/>
        <v>43996</v>
      </c>
      <c r="C105" s="14">
        <v>50930</v>
      </c>
      <c r="D105" s="3">
        <f t="shared" si="10"/>
        <v>1247</v>
      </c>
      <c r="E105" s="14">
        <v>4874</v>
      </c>
      <c r="F105" s="3">
        <f t="shared" si="11"/>
        <v>20</v>
      </c>
      <c r="G105" s="14"/>
      <c r="R105" s="8">
        <f t="shared" si="8"/>
        <v>539.0550000000004</v>
      </c>
      <c r="S105"/>
      <c r="T105"/>
      <c r="U105" s="8">
        <f t="shared" si="9"/>
        <v>59.290178015017084</v>
      </c>
    </row>
    <row r="106" spans="1:21" s="24" customFormat="1" x14ac:dyDescent="0.25">
      <c r="A106" s="3" t="s">
        <v>12</v>
      </c>
      <c r="B106" s="28">
        <f t="shared" si="2"/>
        <v>43997</v>
      </c>
      <c r="C106" s="14">
        <v>51613</v>
      </c>
      <c r="D106" s="3">
        <f t="shared" si="10"/>
        <v>683</v>
      </c>
      <c r="E106" s="14">
        <v>4874</v>
      </c>
      <c r="F106" s="3">
        <f t="shared" si="11"/>
        <v>0</v>
      </c>
      <c r="G106" s="14"/>
      <c r="R106" s="8">
        <f t="shared" si="8"/>
        <v>539.0550000000004</v>
      </c>
      <c r="S106"/>
      <c r="T106"/>
      <c r="U106" s="8">
        <f t="shared" si="9"/>
        <v>58.404454226291058</v>
      </c>
    </row>
    <row r="107" spans="1:21" s="24" customFormat="1" x14ac:dyDescent="0.25">
      <c r="A107" s="3" t="s">
        <v>13</v>
      </c>
      <c r="B107" s="28">
        <f t="shared" si="2"/>
        <v>43998</v>
      </c>
      <c r="C107" s="14">
        <v>52382</v>
      </c>
      <c r="D107" s="3">
        <f t="shared" si="10"/>
        <v>769</v>
      </c>
      <c r="E107" s="14">
        <v>4891</v>
      </c>
      <c r="F107" s="3">
        <f t="shared" si="11"/>
        <v>17</v>
      </c>
      <c r="G107" s="14"/>
      <c r="R107" s="8">
        <f t="shared" si="8"/>
        <v>539.0550000000004</v>
      </c>
      <c r="S107"/>
      <c r="T107"/>
      <c r="U107" s="8">
        <f t="shared" si="9"/>
        <v>57.531962083280725</v>
      </c>
    </row>
    <row r="108" spans="1:21" s="24" customFormat="1" x14ac:dyDescent="0.25">
      <c r="A108" s="3" t="s">
        <v>7</v>
      </c>
      <c r="B108" s="28">
        <f t="shared" si="2"/>
        <v>43999</v>
      </c>
      <c r="C108" s="6">
        <v>53322</v>
      </c>
      <c r="D108" s="3">
        <f t="shared" si="10"/>
        <v>940</v>
      </c>
      <c r="E108" s="6">
        <v>4939</v>
      </c>
      <c r="F108" s="3">
        <f t="shared" si="11"/>
        <v>48</v>
      </c>
      <c r="G108" s="14"/>
      <c r="R108" s="8">
        <f t="shared" si="8"/>
        <v>539.0550000000004</v>
      </c>
      <c r="S108"/>
      <c r="T108"/>
      <c r="U108" s="8">
        <f t="shared" si="9"/>
        <v>56.672503921149065</v>
      </c>
    </row>
    <row r="109" spans="1:21" s="24" customFormat="1" x14ac:dyDescent="0.25">
      <c r="A109" s="3" t="s">
        <v>8</v>
      </c>
      <c r="B109" s="28">
        <f t="shared" si="2"/>
        <v>44000</v>
      </c>
      <c r="C109" s="14">
        <v>54561</v>
      </c>
      <c r="D109" s="3">
        <f t="shared" si="10"/>
        <v>1239</v>
      </c>
      <c r="E109" s="14">
        <v>5041</v>
      </c>
      <c r="F109" s="3">
        <f t="shared" si="11"/>
        <v>102</v>
      </c>
      <c r="G109" s="14"/>
      <c r="R109" s="8">
        <f t="shared" si="8"/>
        <v>539.0550000000004</v>
      </c>
      <c r="S109"/>
      <c r="T109"/>
      <c r="U109" s="8">
        <f t="shared" si="9"/>
        <v>55.825885027933445</v>
      </c>
    </row>
    <row r="110" spans="1:21" s="24" customFormat="1" x14ac:dyDescent="0.25">
      <c r="A110" s="3" t="s">
        <v>9</v>
      </c>
      <c r="B110" s="28">
        <f t="shared" si="2"/>
        <v>44001</v>
      </c>
      <c r="C110" s="14">
        <v>56042</v>
      </c>
      <c r="D110" s="3">
        <f t="shared" si="10"/>
        <v>1481</v>
      </c>
      <c r="E110" s="14">
        <v>5053</v>
      </c>
      <c r="F110" s="3">
        <f t="shared" si="11"/>
        <v>12</v>
      </c>
      <c r="G110" s="14"/>
      <c r="R110" s="8">
        <f t="shared" si="8"/>
        <v>539.0550000000004</v>
      </c>
      <c r="S110"/>
      <c r="T110"/>
      <c r="U110" s="8">
        <f t="shared" si="9"/>
        <v>54.991913600433243</v>
      </c>
    </row>
    <row r="111" spans="1:21" s="24" customFormat="1" x14ac:dyDescent="0.25">
      <c r="A111" s="5" t="s">
        <v>10</v>
      </c>
      <c r="B111" s="28">
        <f t="shared" si="2"/>
        <v>44002</v>
      </c>
      <c r="C111" s="14">
        <v>56042</v>
      </c>
      <c r="D111" s="3">
        <f t="shared" si="10"/>
        <v>0</v>
      </c>
      <c r="E111" s="14">
        <v>5053</v>
      </c>
      <c r="F111" s="3">
        <f t="shared" si="11"/>
        <v>0</v>
      </c>
      <c r="G111" s="14"/>
      <c r="R111" s="8">
        <f t="shared" ref="R111:R175" si="12">R110*$S$46</f>
        <v>539.0550000000004</v>
      </c>
      <c r="S111"/>
      <c r="T111"/>
      <c r="U111" s="8">
        <f t="shared" si="9"/>
        <v>54.170400700756446</v>
      </c>
    </row>
    <row r="112" spans="1:21" s="24" customFormat="1" x14ac:dyDescent="0.25">
      <c r="A112" s="5" t="s">
        <v>11</v>
      </c>
      <c r="B112" s="28">
        <f t="shared" si="2"/>
        <v>44003</v>
      </c>
      <c r="C112" s="14">
        <v>56042</v>
      </c>
      <c r="D112" s="3">
        <f t="shared" si="10"/>
        <v>0</v>
      </c>
      <c r="E112" s="14">
        <v>5053</v>
      </c>
      <c r="F112" s="3">
        <f t="shared" si="11"/>
        <v>0</v>
      </c>
      <c r="G112" s="14"/>
      <c r="R112" s="8">
        <f t="shared" si="12"/>
        <v>539.0550000000004</v>
      </c>
      <c r="S112"/>
      <c r="T112"/>
      <c r="U112" s="8">
        <f t="shared" si="9"/>
        <v>53.36116021351539</v>
      </c>
    </row>
    <row r="113" spans="1:21" s="24" customFormat="1" x14ac:dyDescent="0.25">
      <c r="A113" s="3" t="s">
        <v>12</v>
      </c>
      <c r="B113" s="28">
        <f t="shared" si="2"/>
        <v>44004</v>
      </c>
      <c r="C113" s="14">
        <v>56042</v>
      </c>
      <c r="D113" s="3">
        <f t="shared" si="10"/>
        <v>0</v>
      </c>
      <c r="E113" s="14">
        <v>5053</v>
      </c>
      <c r="F113" s="3">
        <f t="shared" si="11"/>
        <v>0</v>
      </c>
      <c r="G113" s="14"/>
      <c r="R113" s="8">
        <f t="shared" si="12"/>
        <v>539.0550000000004</v>
      </c>
      <c r="S113"/>
      <c r="T113"/>
      <c r="U113" s="8">
        <f t="shared" si="9"/>
        <v>52.564008803661963</v>
      </c>
    </row>
    <row r="114" spans="1:21" s="24" customFormat="1" x14ac:dyDescent="0.25">
      <c r="A114" s="3" t="s">
        <v>13</v>
      </c>
      <c r="B114" s="28">
        <f t="shared" si="2"/>
        <v>44005</v>
      </c>
      <c r="C114" s="14">
        <v>58931</v>
      </c>
      <c r="D114" s="3">
        <f t="shared" si="10"/>
        <v>2889</v>
      </c>
      <c r="E114" s="14">
        <v>5122</v>
      </c>
      <c r="F114" s="3">
        <f t="shared" si="11"/>
        <v>69</v>
      </c>
      <c r="G114" s="14"/>
      <c r="R114" s="8">
        <f t="shared" si="12"/>
        <v>539.0550000000004</v>
      </c>
      <c r="S114"/>
      <c r="T114"/>
      <c r="U114" s="8">
        <f t="shared" si="9"/>
        <v>51.778765874952661</v>
      </c>
    </row>
    <row r="115" spans="1:21" s="24" customFormat="1" x14ac:dyDescent="0.25">
      <c r="A115" s="3" t="s">
        <v>7</v>
      </c>
      <c r="B115" s="28">
        <f t="shared" si="2"/>
        <v>44006</v>
      </c>
      <c r="C115" s="6">
        <v>60836</v>
      </c>
      <c r="D115" s="3">
        <f t="shared" si="10"/>
        <v>1905</v>
      </c>
      <c r="E115" s="6">
        <v>5161</v>
      </c>
      <c r="F115" s="3">
        <f t="shared" si="11"/>
        <v>39</v>
      </c>
      <c r="G115" s="14"/>
      <c r="R115" s="8">
        <f t="shared" si="12"/>
        <v>539.0550000000004</v>
      </c>
      <c r="S115"/>
      <c r="T115"/>
      <c r="U115" s="8">
        <f t="shared" si="9"/>
        <v>51.005253529034164</v>
      </c>
    </row>
    <row r="116" spans="1:21" s="24" customFormat="1" x14ac:dyDescent="0.25">
      <c r="A116" s="3" t="s">
        <v>8</v>
      </c>
      <c r="B116" s="28">
        <f t="shared" si="2"/>
        <v>44007</v>
      </c>
      <c r="C116" s="14">
        <v>62323</v>
      </c>
      <c r="D116" s="3">
        <f t="shared" si="10"/>
        <v>1487</v>
      </c>
      <c r="E116" s="14">
        <v>5209</v>
      </c>
      <c r="F116" s="3">
        <f t="shared" si="11"/>
        <v>48</v>
      </c>
      <c r="G116" s="14"/>
      <c r="R116" s="8">
        <f t="shared" si="12"/>
        <v>539.0550000000004</v>
      </c>
      <c r="S116"/>
      <c r="T116"/>
      <c r="U116" s="8">
        <f t="shared" si="9"/>
        <v>50.243296525140103</v>
      </c>
    </row>
    <row r="117" spans="1:21" s="24" customFormat="1" x14ac:dyDescent="0.25">
      <c r="A117" s="3" t="s">
        <v>9</v>
      </c>
      <c r="B117" s="28">
        <f t="shared" si="2"/>
        <v>44008</v>
      </c>
      <c r="C117" s="14">
        <v>63889</v>
      </c>
      <c r="D117" s="3">
        <f t="shared" si="10"/>
        <v>1566</v>
      </c>
      <c r="E117" s="14">
        <v>5230</v>
      </c>
      <c r="F117" s="3">
        <f t="shared" si="11"/>
        <v>21</v>
      </c>
      <c r="G117" s="14"/>
      <c r="R117" s="8">
        <f t="shared" si="12"/>
        <v>539.0550000000004</v>
      </c>
      <c r="S117"/>
      <c r="T117"/>
      <c r="U117" s="8">
        <f t="shared" si="9"/>
        <v>49.492722240389924</v>
      </c>
    </row>
    <row r="118" spans="1:21" s="24" customFormat="1" x14ac:dyDescent="0.25">
      <c r="A118" s="5" t="s">
        <v>10</v>
      </c>
      <c r="B118" s="28">
        <f t="shared" si="2"/>
        <v>44009</v>
      </c>
      <c r="C118" s="14">
        <v>65136</v>
      </c>
      <c r="D118" s="3">
        <f t="shared" si="10"/>
        <v>1247</v>
      </c>
      <c r="E118" s="14">
        <v>5280</v>
      </c>
      <c r="F118" s="3">
        <f t="shared" si="11"/>
        <v>50</v>
      </c>
      <c r="G118" s="14"/>
      <c r="R118" s="8">
        <f t="shared" si="12"/>
        <v>539.0550000000004</v>
      </c>
      <c r="S118"/>
      <c r="T118"/>
      <c r="U118" s="8">
        <f t="shared" si="9"/>
        <v>48.75336063068081</v>
      </c>
    </row>
    <row r="119" spans="1:21" s="24" customFormat="1" x14ac:dyDescent="0.25">
      <c r="A119" s="5" t="s">
        <v>11</v>
      </c>
      <c r="B119" s="28">
        <f t="shared" si="2"/>
        <v>44010</v>
      </c>
      <c r="C119" s="14">
        <v>65136</v>
      </c>
      <c r="D119" s="3">
        <f t="shared" si="10"/>
        <v>0</v>
      </c>
      <c r="E119" s="14">
        <v>5280</v>
      </c>
      <c r="F119" s="3">
        <f t="shared" si="11"/>
        <v>0</v>
      </c>
      <c r="G119" s="14"/>
      <c r="R119" s="8">
        <f t="shared" si="12"/>
        <v>539.0550000000004</v>
      </c>
      <c r="S119"/>
      <c r="T119"/>
      <c r="U119" s="8">
        <f t="shared" si="9"/>
        <v>48.025044192163861</v>
      </c>
    </row>
    <row r="120" spans="1:21" s="24" customFormat="1" x14ac:dyDescent="0.25">
      <c r="A120" s="3" t="s">
        <v>12</v>
      </c>
      <c r="B120" s="28">
        <f t="shared" si="2"/>
        <v>44011</v>
      </c>
      <c r="C120" s="14">
        <v>65136</v>
      </c>
      <c r="D120" s="3">
        <f t="shared" si="10"/>
        <v>0</v>
      </c>
      <c r="E120" s="14">
        <v>5280</v>
      </c>
      <c r="F120" s="3">
        <f t="shared" si="11"/>
        <v>0</v>
      </c>
      <c r="G120" s="14"/>
      <c r="R120" s="8">
        <f t="shared" si="12"/>
        <v>539.0550000000004</v>
      </c>
      <c r="S120"/>
      <c r="T120"/>
      <c r="U120" s="8">
        <f t="shared" si="9"/>
        <v>47.307607923295777</v>
      </c>
    </row>
    <row r="121" spans="1:21" s="24" customFormat="1" x14ac:dyDescent="0.25">
      <c r="A121" s="3" t="s">
        <v>13</v>
      </c>
      <c r="B121" s="28">
        <f t="shared" si="2"/>
        <v>44012</v>
      </c>
      <c r="C121" s="14">
        <v>67666</v>
      </c>
      <c r="D121" s="3">
        <f t="shared" si="10"/>
        <v>2530</v>
      </c>
      <c r="E121" s="14">
        <v>5310</v>
      </c>
      <c r="F121" s="3">
        <f t="shared" si="11"/>
        <v>30</v>
      </c>
      <c r="G121" s="14"/>
      <c r="R121" s="8">
        <f t="shared" si="12"/>
        <v>539.0550000000004</v>
      </c>
      <c r="S121"/>
      <c r="T121"/>
      <c r="U121" s="8">
        <f t="shared" si="9"/>
        <v>46.600889287457406</v>
      </c>
    </row>
    <row r="122" spans="1:21" s="24" customFormat="1" x14ac:dyDescent="0.25">
      <c r="A122" s="3" t="s">
        <v>7</v>
      </c>
      <c r="B122" s="28">
        <f t="shared" si="2"/>
        <v>44013</v>
      </c>
      <c r="C122" s="6">
        <v>68450</v>
      </c>
      <c r="D122" s="3">
        <f t="shared" si="10"/>
        <v>784</v>
      </c>
      <c r="E122" s="6">
        <v>5333</v>
      </c>
      <c r="F122" s="3">
        <f t="shared" si="11"/>
        <v>23</v>
      </c>
      <c r="G122" s="14"/>
      <c r="R122" s="8">
        <f t="shared" si="12"/>
        <v>539.0550000000004</v>
      </c>
      <c r="S122"/>
      <c r="T122"/>
      <c r="U122" s="8">
        <f t="shared" si="9"/>
        <v>45.90472817613076</v>
      </c>
    </row>
    <row r="123" spans="1:21" s="24" customFormat="1" x14ac:dyDescent="0.25">
      <c r="A123" s="3" t="s">
        <v>8</v>
      </c>
      <c r="B123" s="28">
        <f t="shared" si="2"/>
        <v>44014</v>
      </c>
      <c r="C123" s="14">
        <v>69691</v>
      </c>
      <c r="D123" s="3">
        <f t="shared" si="10"/>
        <v>1241</v>
      </c>
      <c r="E123" s="14">
        <v>5370</v>
      </c>
      <c r="F123" s="3">
        <f t="shared" si="11"/>
        <v>37</v>
      </c>
      <c r="G123" s="14"/>
      <c r="R123" s="8">
        <f t="shared" si="12"/>
        <v>539.0550000000004</v>
      </c>
      <c r="S123"/>
      <c r="T123"/>
      <c r="U123" s="8">
        <f t="shared" si="9"/>
        <v>45.218966872626105</v>
      </c>
    </row>
    <row r="124" spans="1:21" s="24" customFormat="1" x14ac:dyDescent="0.25">
      <c r="A124" s="3" t="s">
        <v>9</v>
      </c>
      <c r="B124" s="28">
        <f t="shared" si="2"/>
        <v>44015</v>
      </c>
      <c r="C124" s="14">
        <v>70638</v>
      </c>
      <c r="D124" s="3">
        <f t="shared" si="10"/>
        <v>947</v>
      </c>
      <c r="E124" s="14">
        <v>5411</v>
      </c>
      <c r="F124" s="3">
        <f t="shared" si="11"/>
        <v>41</v>
      </c>
      <c r="G124" s="14"/>
      <c r="R124" s="8">
        <f t="shared" si="12"/>
        <v>539.0550000000004</v>
      </c>
      <c r="S124"/>
      <c r="T124"/>
      <c r="U124" s="8">
        <f t="shared" si="9"/>
        <v>44.543450016350938</v>
      </c>
    </row>
    <row r="125" spans="1:21" s="24" customFormat="1" x14ac:dyDescent="0.25">
      <c r="A125" s="5" t="s">
        <v>10</v>
      </c>
      <c r="B125" s="28">
        <f t="shared" si="2"/>
        <v>44016</v>
      </c>
      <c r="C125" s="14">
        <v>71418</v>
      </c>
      <c r="D125" s="3">
        <f t="shared" si="10"/>
        <v>780</v>
      </c>
      <c r="E125" s="14">
        <v>5420</v>
      </c>
      <c r="F125" s="3">
        <f t="shared" si="11"/>
        <v>9</v>
      </c>
      <c r="G125" s="14"/>
      <c r="R125" s="8">
        <f t="shared" si="12"/>
        <v>539.0550000000004</v>
      </c>
      <c r="S125"/>
      <c r="T125"/>
      <c r="U125" s="8">
        <f t="shared" si="9"/>
        <v>43.878024567612734</v>
      </c>
    </row>
    <row r="126" spans="1:21" s="24" customFormat="1" x14ac:dyDescent="0.25">
      <c r="A126" s="5" t="s">
        <v>11</v>
      </c>
      <c r="B126" s="28">
        <f t="shared" si="2"/>
        <v>44017</v>
      </c>
      <c r="C126" s="14">
        <v>71418</v>
      </c>
      <c r="D126" s="3">
        <f t="shared" si="10"/>
        <v>0</v>
      </c>
      <c r="E126" s="14">
        <v>5420</v>
      </c>
      <c r="F126" s="3">
        <f t="shared" si="11"/>
        <v>0</v>
      </c>
      <c r="G126" s="14"/>
      <c r="R126" s="8">
        <f t="shared" si="12"/>
        <v>539.0550000000004</v>
      </c>
      <c r="S126"/>
      <c r="T126"/>
      <c r="U126" s="8">
        <f t="shared" si="9"/>
        <v>43.222539772947478</v>
      </c>
    </row>
    <row r="127" spans="1:21" s="24" customFormat="1" x14ac:dyDescent="0.25">
      <c r="A127" s="3" t="s">
        <v>12</v>
      </c>
      <c r="B127" s="28">
        <f t="shared" si="2"/>
        <v>44018</v>
      </c>
      <c r="C127" s="14">
        <v>71418</v>
      </c>
      <c r="D127" s="3">
        <f t="shared" si="10"/>
        <v>0</v>
      </c>
      <c r="E127" s="14">
        <v>5420</v>
      </c>
      <c r="F127" s="3">
        <f t="shared" si="11"/>
        <v>0</v>
      </c>
      <c r="G127" s="14"/>
      <c r="R127" s="8">
        <f t="shared" si="12"/>
        <v>539.0550000000004</v>
      </c>
      <c r="S127"/>
      <c r="T127"/>
      <c r="U127" s="8">
        <f t="shared" si="9"/>
        <v>42.5768471309662</v>
      </c>
    </row>
    <row r="128" spans="1:21" s="24" customFormat="1" x14ac:dyDescent="0.25">
      <c r="A128" s="3" t="s">
        <v>13</v>
      </c>
      <c r="B128" s="28">
        <f t="shared" si="2"/>
        <v>44019</v>
      </c>
      <c r="C128" s="14">
        <v>73060</v>
      </c>
      <c r="D128" s="3">
        <f t="shared" si="10"/>
        <v>1642</v>
      </c>
      <c r="E128" s="14">
        <v>5433</v>
      </c>
      <c r="F128" s="3">
        <f t="shared" si="11"/>
        <v>13</v>
      </c>
      <c r="G128" s="14"/>
      <c r="R128" s="8">
        <f t="shared" si="12"/>
        <v>539.0550000000004</v>
      </c>
      <c r="S128"/>
      <c r="T128"/>
      <c r="U128" s="8">
        <f t="shared" si="9"/>
        <v>41.94080035871167</v>
      </c>
    </row>
    <row r="129" spans="1:21" s="24" customFormat="1" x14ac:dyDescent="0.25">
      <c r="A129" s="3" t="s">
        <v>7</v>
      </c>
      <c r="B129" s="28">
        <f t="shared" si="2"/>
        <v>44020</v>
      </c>
      <c r="C129" s="6">
        <v>73343</v>
      </c>
      <c r="D129" s="3">
        <f t="shared" si="10"/>
        <v>283</v>
      </c>
      <c r="E129" s="6">
        <v>5447</v>
      </c>
      <c r="F129" s="3">
        <f t="shared" si="11"/>
        <v>14</v>
      </c>
      <c r="G129" s="14"/>
      <c r="R129" s="8">
        <f t="shared" si="12"/>
        <v>539.0550000000004</v>
      </c>
      <c r="S129"/>
      <c r="T129"/>
      <c r="U129" s="8">
        <f t="shared" si="9"/>
        <v>41.314255358517691</v>
      </c>
    </row>
    <row r="130" spans="1:21" s="24" customFormat="1" x14ac:dyDescent="0.25">
      <c r="A130" s="3" t="s">
        <v>8</v>
      </c>
      <c r="B130" s="28">
        <f t="shared" si="2"/>
        <v>44021</v>
      </c>
      <c r="C130" s="14">
        <v>73857</v>
      </c>
      <c r="D130" s="3">
        <f t="shared" si="10"/>
        <v>514</v>
      </c>
      <c r="E130" s="14">
        <v>5482</v>
      </c>
      <c r="F130" s="3">
        <f t="shared" si="11"/>
        <v>35</v>
      </c>
      <c r="G130" s="14"/>
      <c r="R130" s="8">
        <f t="shared" si="12"/>
        <v>539.0550000000004</v>
      </c>
      <c r="S130"/>
      <c r="T130"/>
      <c r="U130" s="8">
        <f t="shared" si="9"/>
        <v>40.697070185363501</v>
      </c>
    </row>
    <row r="131" spans="1:21" s="24" customFormat="1" x14ac:dyDescent="0.25">
      <c r="A131" s="3" t="s">
        <v>9</v>
      </c>
      <c r="B131" s="28">
        <f t="shared" si="2"/>
        <v>44022</v>
      </c>
      <c r="C131" s="14">
        <v>74332</v>
      </c>
      <c r="D131" s="3">
        <f t="shared" si="10"/>
        <v>475</v>
      </c>
      <c r="E131" s="14">
        <v>5500</v>
      </c>
      <c r="F131" s="3">
        <f t="shared" si="11"/>
        <v>18</v>
      </c>
      <c r="G131" s="14"/>
      <c r="R131" s="8">
        <f t="shared" si="12"/>
        <v>539.0550000000004</v>
      </c>
      <c r="S131"/>
      <c r="T131"/>
      <c r="U131" s="8">
        <f t="shared" si="9"/>
        <v>40.089105014715855</v>
      </c>
    </row>
    <row r="132" spans="1:21" s="24" customFormat="1" x14ac:dyDescent="0.25">
      <c r="A132" s="5" t="s">
        <v>10</v>
      </c>
      <c r="B132" s="28">
        <f t="shared" si="2"/>
        <v>44023</v>
      </c>
      <c r="C132" s="14">
        <v>74897</v>
      </c>
      <c r="D132" s="3">
        <f t="shared" si="10"/>
        <v>565</v>
      </c>
      <c r="E132" s="14">
        <v>5526</v>
      </c>
      <c r="F132" s="3">
        <f t="shared" si="11"/>
        <v>26</v>
      </c>
      <c r="G132" s="14"/>
      <c r="R132" s="8">
        <f t="shared" si="12"/>
        <v>539.0550000000004</v>
      </c>
      <c r="S132"/>
      <c r="T132"/>
      <c r="U132" s="8">
        <f t="shared" si="9"/>
        <v>39.490222110851469</v>
      </c>
    </row>
    <row r="133" spans="1:21" s="24" customFormat="1" x14ac:dyDescent="0.25">
      <c r="A133" s="5" t="s">
        <v>11</v>
      </c>
      <c r="B133" s="28">
        <f t="shared" si="2"/>
        <v>44024</v>
      </c>
      <c r="C133" s="14">
        <v>74897</v>
      </c>
      <c r="D133" s="3">
        <f t="shared" si="10"/>
        <v>0</v>
      </c>
      <c r="E133" s="14">
        <v>5526</v>
      </c>
      <c r="F133" s="3">
        <f t="shared" si="11"/>
        <v>0</v>
      </c>
      <c r="G133" s="14"/>
      <c r="R133" s="8">
        <f t="shared" si="12"/>
        <v>539.0550000000004</v>
      </c>
      <c r="S133"/>
      <c r="T133"/>
      <c r="U133" s="8">
        <f t="shared" si="9"/>
        <v>38.900285795652742</v>
      </c>
    </row>
    <row r="134" spans="1:21" x14ac:dyDescent="0.25">
      <c r="A134" s="3" t="s">
        <v>12</v>
      </c>
      <c r="B134" s="28">
        <f t="shared" si="2"/>
        <v>44025</v>
      </c>
      <c r="C134" s="3">
        <v>74897</v>
      </c>
      <c r="D134" s="3">
        <f t="shared" si="10"/>
        <v>0</v>
      </c>
      <c r="E134" s="3">
        <v>5526</v>
      </c>
      <c r="F134" s="3">
        <f t="shared" si="11"/>
        <v>0</v>
      </c>
      <c r="G134" s="3"/>
      <c r="R134" s="8">
        <f t="shared" si="12"/>
        <v>539.0550000000004</v>
      </c>
      <c r="U134" s="8">
        <f t="shared" si="9"/>
        <v>38.319162417869592</v>
      </c>
    </row>
    <row r="135" spans="1:21" x14ac:dyDescent="0.25">
      <c r="A135" s="3" t="s">
        <v>13</v>
      </c>
      <c r="B135" s="28">
        <f t="shared" si="2"/>
        <v>44026</v>
      </c>
      <c r="C135" s="3">
        <v>75825</v>
      </c>
      <c r="D135" s="3">
        <f t="shared" si="10"/>
        <v>928</v>
      </c>
      <c r="E135" s="3">
        <v>5536</v>
      </c>
      <c r="F135" s="3">
        <f t="shared" si="11"/>
        <v>10</v>
      </c>
      <c r="G135" s="3"/>
      <c r="R135" s="8">
        <f t="shared" si="12"/>
        <v>539.0550000000004</v>
      </c>
      <c r="U135" s="8">
        <f t="shared" si="9"/>
        <v>37.74672032284051</v>
      </c>
    </row>
    <row r="136" spans="1:21" x14ac:dyDescent="0.25">
      <c r="A136" s="3" t="s">
        <v>7</v>
      </c>
      <c r="B136" s="28">
        <f t="shared" si="2"/>
        <v>44027</v>
      </c>
      <c r="C136" s="6">
        <v>76000</v>
      </c>
      <c r="D136" s="3">
        <f t="shared" si="10"/>
        <v>175</v>
      </c>
      <c r="E136" s="6">
        <v>5545</v>
      </c>
      <c r="F136" s="3">
        <f t="shared" si="11"/>
        <v>9</v>
      </c>
      <c r="G136" s="3"/>
      <c r="R136" s="8">
        <f t="shared" si="12"/>
        <v>539.0550000000004</v>
      </c>
      <c r="U136" s="8">
        <f t="shared" si="9"/>
        <v>37.182829822665923</v>
      </c>
    </row>
    <row r="137" spans="1:21" x14ac:dyDescent="0.25">
      <c r="A137" s="3" t="s">
        <v>8</v>
      </c>
      <c r="B137" s="28">
        <f t="shared" si="2"/>
        <v>44028</v>
      </c>
      <c r="C137" s="3">
        <v>76491</v>
      </c>
      <c r="D137" s="3">
        <f t="shared" si="10"/>
        <v>491</v>
      </c>
      <c r="E137" s="3">
        <v>5572</v>
      </c>
      <c r="F137" s="3">
        <f t="shared" si="11"/>
        <v>27</v>
      </c>
      <c r="G137" s="3"/>
      <c r="R137" s="8">
        <f t="shared" si="12"/>
        <v>539.0550000000004</v>
      </c>
      <c r="U137" s="8">
        <f t="shared" si="9"/>
        <v>36.627363166827152</v>
      </c>
    </row>
    <row r="138" spans="1:21" x14ac:dyDescent="0.25">
      <c r="A138" s="3" t="s">
        <v>9</v>
      </c>
      <c r="B138" s="28">
        <f t="shared" si="2"/>
        <v>44029</v>
      </c>
      <c r="C138" s="3">
        <v>76876</v>
      </c>
      <c r="D138" s="3">
        <f t="shared" si="10"/>
        <v>385</v>
      </c>
      <c r="E138" s="3">
        <v>5593</v>
      </c>
      <c r="F138" s="3">
        <f t="shared" si="11"/>
        <v>21</v>
      </c>
      <c r="G138" s="3"/>
      <c r="R138" s="8">
        <f t="shared" si="12"/>
        <v>539.0550000000004</v>
      </c>
      <c r="U138" s="8">
        <f t="shared" si="9"/>
        <v>36.080194513244273</v>
      </c>
    </row>
    <row r="139" spans="1:21" x14ac:dyDescent="0.25">
      <c r="A139" s="5" t="s">
        <v>10</v>
      </c>
      <c r="B139" s="28">
        <f t="shared" si="2"/>
        <v>44030</v>
      </c>
      <c r="C139" s="3">
        <v>77280</v>
      </c>
      <c r="D139" s="3">
        <f t="shared" si="10"/>
        <v>404</v>
      </c>
      <c r="E139" s="3">
        <v>5619</v>
      </c>
      <c r="F139" s="3">
        <f t="shared" si="11"/>
        <v>26</v>
      </c>
      <c r="G139" s="3"/>
      <c r="R139" s="8">
        <f t="shared" si="12"/>
        <v>539.0550000000004</v>
      </c>
      <c r="U139" s="8">
        <f t="shared" si="9"/>
        <v>35.541199899766326</v>
      </c>
    </row>
    <row r="140" spans="1:21" x14ac:dyDescent="0.25">
      <c r="A140" s="5" t="s">
        <v>11</v>
      </c>
      <c r="B140" s="28">
        <f t="shared" si="2"/>
        <v>44031</v>
      </c>
      <c r="C140" s="3">
        <v>77280</v>
      </c>
      <c r="D140" s="3">
        <f t="shared" si="10"/>
        <v>0</v>
      </c>
      <c r="E140" s="3">
        <v>5619</v>
      </c>
      <c r="F140" s="3">
        <f t="shared" si="11"/>
        <v>0</v>
      </c>
      <c r="G140" s="3"/>
      <c r="R140" s="8">
        <f t="shared" si="12"/>
        <v>539.0550000000004</v>
      </c>
      <c r="U140" s="8">
        <f t="shared" si="9"/>
        <v>35.010257216087474</v>
      </c>
    </row>
    <row r="141" spans="1:21" x14ac:dyDescent="0.25">
      <c r="A141" s="3" t="s">
        <v>12</v>
      </c>
      <c r="B141" s="28">
        <f t="shared" si="2"/>
        <v>44032</v>
      </c>
      <c r="C141" s="3">
        <v>77280</v>
      </c>
      <c r="D141" s="3">
        <f t="shared" si="10"/>
        <v>0</v>
      </c>
      <c r="E141" s="3">
        <v>5619</v>
      </c>
      <c r="F141" s="3">
        <f t="shared" si="11"/>
        <v>0</v>
      </c>
      <c r="G141" s="3"/>
      <c r="R141" s="8">
        <f t="shared" si="12"/>
        <v>539.0550000000004</v>
      </c>
      <c r="U141" s="8">
        <f t="shared" si="9"/>
        <v>34.487246176082643</v>
      </c>
    </row>
    <row r="142" spans="1:21" x14ac:dyDescent="0.25">
      <c r="A142" s="3" t="s">
        <v>13</v>
      </c>
      <c r="B142" s="28">
        <f t="shared" si="2"/>
        <v>44033</v>
      </c>
      <c r="C142" s="3">
        <v>78047</v>
      </c>
      <c r="D142" s="3">
        <f t="shared" si="10"/>
        <v>767</v>
      </c>
      <c r="E142" s="3">
        <v>5639</v>
      </c>
      <c r="F142" s="3">
        <f t="shared" si="11"/>
        <v>20</v>
      </c>
      <c r="G142" s="3"/>
      <c r="R142" s="8">
        <f t="shared" si="12"/>
        <v>539.0550000000004</v>
      </c>
      <c r="U142" s="8">
        <f t="shared" si="9"/>
        <v>33.972048290556472</v>
      </c>
    </row>
    <row r="143" spans="1:21" x14ac:dyDescent="0.25">
      <c r="A143" s="3" t="s">
        <v>7</v>
      </c>
      <c r="B143" s="28">
        <f t="shared" si="2"/>
        <v>44034</v>
      </c>
      <c r="C143" s="6">
        <v>78165</v>
      </c>
      <c r="D143" s="3">
        <f t="shared" si="10"/>
        <v>118</v>
      </c>
      <c r="E143" s="6">
        <v>5646</v>
      </c>
      <c r="F143" s="3">
        <f t="shared" si="11"/>
        <v>7</v>
      </c>
      <c r="G143" s="3"/>
      <c r="R143" s="8">
        <f t="shared" si="12"/>
        <v>539.0550000000004</v>
      </c>
      <c r="U143" s="8">
        <f t="shared" si="9"/>
        <v>33.464546840399343</v>
      </c>
    </row>
    <row r="144" spans="1:21" x14ac:dyDescent="0.25">
      <c r="A144" s="3" t="s">
        <v>8</v>
      </c>
      <c r="B144" s="28">
        <f t="shared" si="2"/>
        <v>44035</v>
      </c>
      <c r="C144" s="3">
        <v>78503</v>
      </c>
      <c r="D144" s="3">
        <f t="shared" si="10"/>
        <v>338</v>
      </c>
      <c r="E144" s="3">
        <v>5667</v>
      </c>
      <c r="F144" s="3">
        <f t="shared" si="11"/>
        <v>21</v>
      </c>
      <c r="G144" s="3"/>
      <c r="R144" s="8">
        <f t="shared" si="12"/>
        <v>539.0550000000004</v>
      </c>
      <c r="U144" s="8">
        <f t="shared" si="9"/>
        <v>32.964626850144448</v>
      </c>
    </row>
    <row r="145" spans="1:21" x14ac:dyDescent="0.25">
      <c r="A145" s="3" t="s">
        <v>9</v>
      </c>
      <c r="B145" s="28">
        <f t="shared" si="2"/>
        <v>44036</v>
      </c>
      <c r="C145" s="3">
        <v>78762</v>
      </c>
      <c r="D145" s="3">
        <f t="shared" si="10"/>
        <v>259</v>
      </c>
      <c r="E145" s="3">
        <v>5676</v>
      </c>
      <c r="F145" s="3">
        <f t="shared" si="11"/>
        <v>9</v>
      </c>
      <c r="G145" s="3"/>
      <c r="R145" s="8">
        <f t="shared" si="12"/>
        <v>539.0550000000004</v>
      </c>
      <c r="U145" s="8">
        <f t="shared" si="9"/>
        <v>32.472175061919856</v>
      </c>
    </row>
    <row r="146" spans="1:21" x14ac:dyDescent="0.25">
      <c r="A146" s="5" t="s">
        <v>10</v>
      </c>
      <c r="B146" s="28">
        <f t="shared" si="2"/>
        <v>44037</v>
      </c>
      <c r="C146" s="3">
        <v>78996</v>
      </c>
      <c r="D146" s="3">
        <f t="shared" si="10"/>
        <v>234</v>
      </c>
      <c r="E146" s="3">
        <v>5697</v>
      </c>
      <c r="F146" s="3">
        <f t="shared" si="11"/>
        <v>21</v>
      </c>
      <c r="G146" s="3"/>
      <c r="R146" s="8">
        <f t="shared" si="12"/>
        <v>539.0550000000004</v>
      </c>
      <c r="U146" s="8">
        <f t="shared" si="9"/>
        <v>31.987079909789703</v>
      </c>
    </row>
    <row r="147" spans="1:21" x14ac:dyDescent="0.25">
      <c r="A147" s="5" t="s">
        <v>11</v>
      </c>
      <c r="B147" s="28">
        <f t="shared" si="2"/>
        <v>44038</v>
      </c>
      <c r="C147" s="3">
        <v>78996</v>
      </c>
      <c r="D147" s="3">
        <f t="shared" si="10"/>
        <v>0</v>
      </c>
      <c r="E147" s="3">
        <v>5697</v>
      </c>
      <c r="F147" s="3">
        <f t="shared" si="11"/>
        <v>0</v>
      </c>
      <c r="G147" s="3"/>
      <c r="R147" s="8">
        <f t="shared" si="12"/>
        <v>539.0550000000004</v>
      </c>
      <c r="U147" s="8">
        <f t="shared" si="9"/>
        <v>31.509231494478733</v>
      </c>
    </row>
    <row r="148" spans="1:21" x14ac:dyDescent="0.25">
      <c r="A148" s="3" t="s">
        <v>12</v>
      </c>
      <c r="B148" s="28">
        <f t="shared" si="2"/>
        <v>44039</v>
      </c>
      <c r="C148" s="3">
        <v>78996</v>
      </c>
      <c r="D148" s="3">
        <f t="shared" ref="D148:D164" si="13">C148-C147</f>
        <v>0</v>
      </c>
      <c r="E148" s="3">
        <v>5697</v>
      </c>
      <c r="F148" s="3">
        <f t="shared" si="11"/>
        <v>0</v>
      </c>
      <c r="G148" s="3"/>
      <c r="R148" s="8">
        <f t="shared" si="12"/>
        <v>539.0550000000004</v>
      </c>
      <c r="U148" s="8">
        <f t="shared" si="9"/>
        <v>31.038521558474383</v>
      </c>
    </row>
    <row r="149" spans="1:21" x14ac:dyDescent="0.25">
      <c r="A149" s="3" t="s">
        <v>13</v>
      </c>
      <c r="B149" s="28">
        <f t="shared" si="2"/>
        <v>44040</v>
      </c>
      <c r="C149" s="3">
        <v>79394</v>
      </c>
      <c r="D149" s="3">
        <f t="shared" si="13"/>
        <v>398</v>
      </c>
      <c r="E149" s="3">
        <v>5700</v>
      </c>
      <c r="F149" s="3">
        <f t="shared" ref="F149:F164" si="14">E149-E148</f>
        <v>3</v>
      </c>
      <c r="G149" s="3"/>
      <c r="R149" s="8">
        <f t="shared" si="12"/>
        <v>539.0550000000004</v>
      </c>
      <c r="U149" s="8">
        <f t="shared" si="9"/>
        <v>30.574843461500826</v>
      </c>
    </row>
    <row r="150" spans="1:21" x14ac:dyDescent="0.25">
      <c r="A150" s="3" t="s">
        <v>7</v>
      </c>
      <c r="B150" s="28">
        <f t="shared" si="2"/>
        <v>44041</v>
      </c>
      <c r="C150" s="6">
        <v>79493</v>
      </c>
      <c r="D150" s="3">
        <f t="shared" si="13"/>
        <v>99</v>
      </c>
      <c r="E150" s="6">
        <v>5702</v>
      </c>
      <c r="F150" s="3">
        <f t="shared" si="14"/>
        <v>2</v>
      </c>
      <c r="G150" s="3"/>
      <c r="R150" s="8">
        <f t="shared" si="12"/>
        <v>539.0550000000004</v>
      </c>
      <c r="U150" s="8">
        <f t="shared" si="9"/>
        <v>30.118092156359413</v>
      </c>
    </row>
    <row r="151" spans="1:21" x14ac:dyDescent="0.25">
      <c r="A151" s="3" t="s">
        <v>8</v>
      </c>
      <c r="B151" s="28">
        <f t="shared" si="2"/>
        <v>44042</v>
      </c>
      <c r="C151" s="3">
        <v>79781</v>
      </c>
      <c r="D151" s="3">
        <f t="shared" si="13"/>
        <v>288</v>
      </c>
      <c r="E151" s="3">
        <v>5730</v>
      </c>
      <c r="F151" s="3">
        <f t="shared" si="14"/>
        <v>28</v>
      </c>
      <c r="G151" s="3"/>
      <c r="R151" s="8">
        <f t="shared" si="12"/>
        <v>539.0550000000004</v>
      </c>
      <c r="U151" s="8">
        <f t="shared" si="9"/>
        <v>29.668164165130012</v>
      </c>
    </row>
    <row r="152" spans="1:21" x14ac:dyDescent="0.25">
      <c r="A152" s="3" t="s">
        <v>9</v>
      </c>
      <c r="B152" s="28">
        <f t="shared" si="2"/>
        <v>44043</v>
      </c>
      <c r="C152" s="3">
        <v>80099</v>
      </c>
      <c r="D152" s="3">
        <f t="shared" si="13"/>
        <v>318</v>
      </c>
      <c r="E152" s="3">
        <v>5739</v>
      </c>
      <c r="F152" s="3">
        <f t="shared" si="14"/>
        <v>9</v>
      </c>
      <c r="G152" s="3"/>
      <c r="R152" s="8">
        <f t="shared" si="12"/>
        <v>539.0550000000004</v>
      </c>
      <c r="U152" s="8">
        <f t="shared" si="9"/>
        <v>29.224957555727876</v>
      </c>
    </row>
    <row r="153" spans="1:21" x14ac:dyDescent="0.25">
      <c r="A153" s="5" t="s">
        <v>10</v>
      </c>
      <c r="B153" s="28">
        <f t="shared" si="2"/>
        <v>44044</v>
      </c>
      <c r="C153" s="3">
        <v>80421</v>
      </c>
      <c r="D153" s="3">
        <f t="shared" si="13"/>
        <v>322</v>
      </c>
      <c r="E153" s="3">
        <v>5743</v>
      </c>
      <c r="F153" s="3">
        <f t="shared" si="14"/>
        <v>4</v>
      </c>
      <c r="G153" s="3"/>
      <c r="R153" s="8">
        <f t="shared" si="12"/>
        <v>539.0550000000004</v>
      </c>
      <c r="U153" s="8">
        <f t="shared" si="9"/>
        <v>28.788371918810739</v>
      </c>
    </row>
    <row r="154" spans="1:21" x14ac:dyDescent="0.25">
      <c r="A154" s="5" t="s">
        <v>11</v>
      </c>
      <c r="B154" s="28">
        <f t="shared" si="2"/>
        <v>44045</v>
      </c>
      <c r="C154" s="3">
        <v>80421</v>
      </c>
      <c r="D154" s="3">
        <f t="shared" si="13"/>
        <v>0</v>
      </c>
      <c r="E154" s="3">
        <v>5743</v>
      </c>
      <c r="F154" s="3">
        <f t="shared" si="14"/>
        <v>0</v>
      </c>
      <c r="G154" s="3"/>
      <c r="R154" s="8">
        <f t="shared" si="12"/>
        <v>539.0550000000004</v>
      </c>
      <c r="U154" s="8">
        <f t="shared" si="9"/>
        <v>28.358308345030867</v>
      </c>
    </row>
    <row r="155" spans="1:21" x14ac:dyDescent="0.25">
      <c r="A155" s="3" t="s">
        <v>12</v>
      </c>
      <c r="B155" s="28">
        <f t="shared" si="2"/>
        <v>44046</v>
      </c>
      <c r="C155" s="3">
        <v>80421</v>
      </c>
      <c r="D155" s="3">
        <f t="shared" si="13"/>
        <v>0</v>
      </c>
      <c r="E155" s="3">
        <v>5743</v>
      </c>
      <c r="F155" s="3">
        <f t="shared" si="14"/>
        <v>0</v>
      </c>
      <c r="G155" s="3"/>
      <c r="R155" s="8">
        <f t="shared" si="12"/>
        <v>539.0550000000004</v>
      </c>
      <c r="U155" s="8">
        <f t="shared" si="9"/>
        <v>27.934669402626952</v>
      </c>
    </row>
    <row r="156" spans="1:21" x14ac:dyDescent="0.25">
      <c r="A156" s="3" t="s">
        <v>13</v>
      </c>
      <c r="B156" s="28">
        <f t="shared" si="2"/>
        <v>44047</v>
      </c>
      <c r="C156" s="3">
        <v>81011</v>
      </c>
      <c r="D156" s="3">
        <f t="shared" si="13"/>
        <v>590</v>
      </c>
      <c r="E156" s="3">
        <v>5744</v>
      </c>
      <c r="F156" s="3">
        <f t="shared" si="14"/>
        <v>1</v>
      </c>
      <c r="G156" s="3"/>
      <c r="R156" s="8">
        <f t="shared" si="12"/>
        <v>539.0550000000004</v>
      </c>
      <c r="U156" s="8">
        <f t="shared" si="9"/>
        <v>27.51735911535075</v>
      </c>
    </row>
    <row r="157" spans="1:21" x14ac:dyDescent="0.25">
      <c r="A157" s="3" t="s">
        <v>7</v>
      </c>
      <c r="B157" s="28">
        <f t="shared" si="2"/>
        <v>44048</v>
      </c>
      <c r="C157" s="6">
        <v>81180</v>
      </c>
      <c r="D157" s="3">
        <f t="shared" si="13"/>
        <v>169</v>
      </c>
      <c r="E157" s="6">
        <v>5747</v>
      </c>
      <c r="F157" s="3">
        <f t="shared" si="14"/>
        <v>3</v>
      </c>
      <c r="G157" s="3"/>
      <c r="R157" s="8">
        <f t="shared" si="12"/>
        <v>539.0550000000004</v>
      </c>
      <c r="U157" s="8">
        <f t="shared" si="9"/>
        <v>27.106282940723478</v>
      </c>
    </row>
    <row r="158" spans="1:21" x14ac:dyDescent="0.25">
      <c r="A158" s="3" t="s">
        <v>8</v>
      </c>
      <c r="B158" s="28">
        <f t="shared" si="2"/>
        <v>44049</v>
      </c>
      <c r="C158" s="3">
        <v>81539</v>
      </c>
      <c r="D158" s="3">
        <f t="shared" si="13"/>
        <v>359</v>
      </c>
      <c r="E158" s="3">
        <v>5760</v>
      </c>
      <c r="F158" s="3">
        <f t="shared" si="14"/>
        <v>13</v>
      </c>
      <c r="G158" s="3"/>
      <c r="R158" s="8">
        <f t="shared" si="12"/>
        <v>539.0550000000004</v>
      </c>
      <c r="U158" s="8">
        <f t="shared" si="9"/>
        <v>26.701347748617014</v>
      </c>
    </row>
    <row r="159" spans="1:21" x14ac:dyDescent="0.25">
      <c r="A159" s="3" t="s">
        <v>9</v>
      </c>
      <c r="B159" s="28">
        <f t="shared" si="2"/>
        <v>44050</v>
      </c>
      <c r="C159" s="3">
        <v>81966</v>
      </c>
      <c r="D159" s="3">
        <f t="shared" si="13"/>
        <v>427</v>
      </c>
      <c r="E159" s="3">
        <v>5763</v>
      </c>
      <c r="F159" s="3">
        <f t="shared" si="14"/>
        <v>3</v>
      </c>
      <c r="G159" s="3"/>
      <c r="R159" s="8">
        <f t="shared" si="12"/>
        <v>539.0550000000004</v>
      </c>
      <c r="U159" s="8">
        <f t="shared" si="9"/>
        <v>26.302461800155093</v>
      </c>
    </row>
    <row r="160" spans="1:21" x14ac:dyDescent="0.25">
      <c r="A160" s="5" t="s">
        <v>10</v>
      </c>
      <c r="B160" s="28">
        <f t="shared" si="2"/>
        <v>44051</v>
      </c>
      <c r="C160" s="3">
        <v>82322</v>
      </c>
      <c r="D160" s="3">
        <f t="shared" si="13"/>
        <v>356</v>
      </c>
      <c r="E160" s="3">
        <v>5763</v>
      </c>
      <c r="F160" s="3">
        <f t="shared" si="14"/>
        <v>0</v>
      </c>
      <c r="G160" s="3"/>
      <c r="R160" s="8">
        <f t="shared" si="12"/>
        <v>539.0550000000004</v>
      </c>
      <c r="U160" s="8">
        <f t="shared" si="9"/>
        <v>25.909534726929671</v>
      </c>
    </row>
    <row r="161" spans="1:21" x14ac:dyDescent="0.25">
      <c r="A161" s="5" t="s">
        <v>11</v>
      </c>
      <c r="B161" s="28">
        <f t="shared" si="2"/>
        <v>44052</v>
      </c>
      <c r="C161" s="3">
        <v>82322</v>
      </c>
      <c r="D161" s="3">
        <f t="shared" si="13"/>
        <v>0</v>
      </c>
      <c r="E161" s="3">
        <v>5763</v>
      </c>
      <c r="F161" s="3">
        <f t="shared" si="14"/>
        <v>0</v>
      </c>
      <c r="G161" s="3"/>
      <c r="R161" s="8">
        <f t="shared" si="12"/>
        <v>539.0550000000004</v>
      </c>
      <c r="U161" s="8">
        <f t="shared" si="9"/>
        <v>25.522477510527786</v>
      </c>
    </row>
    <row r="162" spans="1:21" x14ac:dyDescent="0.25">
      <c r="A162" s="3" t="s">
        <v>12</v>
      </c>
      <c r="B162" s="28">
        <f t="shared" si="2"/>
        <v>44053</v>
      </c>
      <c r="C162" s="3">
        <v>82322</v>
      </c>
      <c r="D162" s="3">
        <f t="shared" si="13"/>
        <v>0</v>
      </c>
      <c r="E162" s="3">
        <v>5763</v>
      </c>
      <c r="F162" s="3">
        <f t="shared" si="14"/>
        <v>0</v>
      </c>
      <c r="G162" s="3"/>
      <c r="R162" s="8">
        <f t="shared" si="12"/>
        <v>539.0550000000004</v>
      </c>
      <c r="U162" s="8">
        <f t="shared" si="9"/>
        <v>25.141202462364262</v>
      </c>
    </row>
    <row r="163" spans="1:21" x14ac:dyDescent="0.25">
      <c r="A163" s="3" t="s">
        <v>13</v>
      </c>
      <c r="B163" s="28">
        <f t="shared" si="2"/>
        <v>44054</v>
      </c>
      <c r="C163" s="3">
        <v>82971</v>
      </c>
      <c r="D163" s="3">
        <f t="shared" si="13"/>
        <v>649</v>
      </c>
      <c r="E163" s="3">
        <v>5766</v>
      </c>
      <c r="F163" s="3">
        <f t="shared" si="14"/>
        <v>3</v>
      </c>
      <c r="G163" s="3"/>
      <c r="R163" s="8">
        <f t="shared" si="12"/>
        <v>539.0550000000004</v>
      </c>
      <c r="U163" s="8">
        <f t="shared" si="9"/>
        <v>24.765623203815682</v>
      </c>
    </row>
    <row r="164" spans="1:21" x14ac:dyDescent="0.25">
      <c r="A164" s="3" t="s">
        <v>7</v>
      </c>
      <c r="B164" s="28">
        <f t="shared" si="2"/>
        <v>44055</v>
      </c>
      <c r="C164" s="6">
        <v>83125</v>
      </c>
      <c r="D164" s="3">
        <f t="shared" si="13"/>
        <v>154</v>
      </c>
      <c r="E164" s="6">
        <v>5770</v>
      </c>
      <c r="F164" s="3">
        <f t="shared" si="14"/>
        <v>4</v>
      </c>
      <c r="G164" s="3"/>
      <c r="R164" s="8">
        <f t="shared" si="12"/>
        <v>539.0550000000004</v>
      </c>
      <c r="U164" s="8">
        <f t="shared" si="9"/>
        <v>24.395654646651138</v>
      </c>
    </row>
    <row r="165" spans="1:21" x14ac:dyDescent="0.25">
      <c r="A165" s="3" t="s">
        <v>8</v>
      </c>
      <c r="B165" s="28">
        <f t="shared" si="2"/>
        <v>44056</v>
      </c>
      <c r="C165" s="3"/>
      <c r="D165" s="3"/>
      <c r="E165" s="3"/>
      <c r="F165" s="3"/>
      <c r="G165" s="3"/>
      <c r="R165" s="8">
        <f t="shared" si="12"/>
        <v>539.0550000000004</v>
      </c>
      <c r="U165" s="8">
        <f t="shared" si="9"/>
        <v>24.03121297375532</v>
      </c>
    </row>
    <row r="166" spans="1:21" x14ac:dyDescent="0.25">
      <c r="A166" s="3" t="s">
        <v>9</v>
      </c>
      <c r="B166" s="28">
        <f t="shared" si="2"/>
        <v>44057</v>
      </c>
      <c r="C166" s="3"/>
      <c r="D166" s="3"/>
      <c r="E166" s="3"/>
      <c r="F166" s="3"/>
      <c r="G166" s="3"/>
      <c r="R166" s="8">
        <f t="shared" si="12"/>
        <v>539.0550000000004</v>
      </c>
      <c r="U166" s="8">
        <f t="shared" si="9"/>
        <v>23.672215620139589</v>
      </c>
    </row>
    <row r="167" spans="1:21" x14ac:dyDescent="0.25">
      <c r="A167" s="5" t="s">
        <v>10</v>
      </c>
      <c r="B167" s="28">
        <f t="shared" si="2"/>
        <v>44058</v>
      </c>
      <c r="C167" s="3"/>
      <c r="D167" s="3"/>
      <c r="E167" s="3"/>
      <c r="F167" s="3"/>
      <c r="G167" s="3"/>
      <c r="R167" s="8">
        <f t="shared" si="12"/>
        <v>539.0550000000004</v>
      </c>
      <c r="U167" s="8">
        <f t="shared" si="9"/>
        <v>23.318581254236708</v>
      </c>
    </row>
    <row r="168" spans="1:21" x14ac:dyDescent="0.25">
      <c r="A168" s="5" t="s">
        <v>11</v>
      </c>
      <c r="B168" s="28">
        <f t="shared" si="2"/>
        <v>44059</v>
      </c>
      <c r="C168" s="3"/>
      <c r="D168" s="3"/>
      <c r="E168" s="3"/>
      <c r="F168" s="3"/>
      <c r="G168" s="3"/>
      <c r="R168" s="8">
        <f t="shared" si="12"/>
        <v>539.0550000000004</v>
      </c>
      <c r="U168" s="8">
        <f t="shared" si="9"/>
        <v>22.970229759475011</v>
      </c>
    </row>
    <row r="169" spans="1:21" x14ac:dyDescent="0.25">
      <c r="A169" s="3" t="s">
        <v>12</v>
      </c>
      <c r="B169" s="28">
        <f t="shared" si="2"/>
        <v>44060</v>
      </c>
      <c r="C169" s="3"/>
      <c r="D169" s="3"/>
      <c r="E169" s="3"/>
      <c r="F169" s="3"/>
      <c r="G169" s="3"/>
      <c r="R169" s="8">
        <f t="shared" si="12"/>
        <v>539.0550000000004</v>
      </c>
      <c r="U169" s="8">
        <f t="shared" si="9"/>
        <v>22.627082216127839</v>
      </c>
    </row>
    <row r="170" spans="1:21" x14ac:dyDescent="0.25">
      <c r="A170" s="3" t="s">
        <v>13</v>
      </c>
      <c r="B170" s="28">
        <f t="shared" si="2"/>
        <v>44061</v>
      </c>
      <c r="C170" s="3"/>
      <c r="D170" s="3"/>
      <c r="E170" s="3"/>
      <c r="F170" s="3"/>
      <c r="G170" s="3"/>
      <c r="R170" s="8">
        <f t="shared" si="12"/>
        <v>539.0550000000004</v>
      </c>
      <c r="U170" s="8">
        <f t="shared" si="9"/>
        <v>22.289060883434118</v>
      </c>
    </row>
    <row r="171" spans="1:21" x14ac:dyDescent="0.25">
      <c r="A171" s="3" t="s">
        <v>7</v>
      </c>
      <c r="B171" s="28">
        <f t="shared" si="2"/>
        <v>44062</v>
      </c>
      <c r="C171" s="6"/>
      <c r="D171" s="3"/>
      <c r="E171" s="6"/>
      <c r="F171" s="3"/>
      <c r="G171" s="3"/>
      <c r="R171" s="8">
        <f t="shared" si="12"/>
        <v>539.0550000000004</v>
      </c>
      <c r="U171" s="8">
        <f t="shared" si="9"/>
        <v>21.956089181986027</v>
      </c>
    </row>
    <row r="172" spans="1:21" x14ac:dyDescent="0.25">
      <c r="A172" s="3" t="s">
        <v>8</v>
      </c>
      <c r="B172" s="28">
        <f t="shared" si="2"/>
        <v>44063</v>
      </c>
      <c r="C172" s="3"/>
      <c r="D172" s="3"/>
      <c r="E172" s="3"/>
      <c r="F172" s="3"/>
      <c r="G172" s="3"/>
      <c r="R172" s="8">
        <f t="shared" si="12"/>
        <v>539.0550000000004</v>
      </c>
      <c r="U172" s="8">
        <f t="shared" si="9"/>
        <v>21.628091676379793</v>
      </c>
    </row>
    <row r="173" spans="1:21" x14ac:dyDescent="0.25">
      <c r="A173" s="3" t="s">
        <v>9</v>
      </c>
      <c r="B173" s="28">
        <f t="shared" si="2"/>
        <v>44064</v>
      </c>
      <c r="C173" s="3"/>
      <c r="D173" s="3"/>
      <c r="E173" s="3"/>
      <c r="F173" s="3"/>
      <c r="G173" s="3"/>
      <c r="R173" s="8">
        <f t="shared" si="12"/>
        <v>539.0550000000004</v>
      </c>
      <c r="U173" s="8">
        <f t="shared" si="9"/>
        <v>21.304994058125637</v>
      </c>
    </row>
    <row r="174" spans="1:21" x14ac:dyDescent="0.25">
      <c r="A174" s="5" t="s">
        <v>10</v>
      </c>
      <c r="B174" s="28">
        <f t="shared" si="2"/>
        <v>44065</v>
      </c>
      <c r="C174" s="3"/>
      <c r="D174" s="3"/>
      <c r="E174" s="3"/>
      <c r="F174" s="3"/>
      <c r="G174" s="3"/>
      <c r="R174" s="8">
        <f t="shared" si="12"/>
        <v>539.0550000000004</v>
      </c>
      <c r="U174" s="8">
        <f t="shared" si="9"/>
        <v>20.986723128813043</v>
      </c>
    </row>
    <row r="175" spans="1:21" x14ac:dyDescent="0.25">
      <c r="A175" s="5" t="s">
        <v>11</v>
      </c>
      <c r="B175" s="28">
        <f t="shared" si="2"/>
        <v>44066</v>
      </c>
      <c r="C175" s="3"/>
      <c r="D175" s="3"/>
      <c r="E175" s="3"/>
      <c r="F175" s="3"/>
      <c r="G175" s="3"/>
      <c r="R175" s="8">
        <f t="shared" si="12"/>
        <v>539.0550000000004</v>
      </c>
      <c r="U175" s="8">
        <f t="shared" si="9"/>
        <v>20.673206783527515</v>
      </c>
    </row>
    <row r="176" spans="1:21" x14ac:dyDescent="0.25"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</row>
    <row r="177" spans="8:19" x14ac:dyDescent="0.25"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</row>
  </sheetData>
  <mergeCells count="1">
    <mergeCell ref="R1:U1"/>
  </mergeCells>
  <phoneticPr fontId="2" type="noConversion"/>
  <printOptions horizontalCentered="1"/>
  <pageMargins left="0.70866141732283472" right="0.70866141732283472" top="0.78740157480314965" bottom="0.78740157480314965" header="0.31496062992125984" footer="0.31496062992125984"/>
  <pageSetup paperSize="9" fitToWidth="2" orientation="portrait" r:id="rId1"/>
  <headerFooter>
    <oddFooter>&amp;L&amp;F/ Sweden&amp;C&amp;P&amp;R&amp;D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1CEC6-6AD9-4738-9196-0F0E08CD0E79}">
  <sheetPr>
    <pageSetUpPr fitToPage="1"/>
  </sheetPr>
  <dimension ref="A1:U175"/>
  <sheetViews>
    <sheetView zoomScaleNormal="100" workbookViewId="0">
      <pane ySplit="31" topLeftCell="A136" activePane="bottomLeft" state="frozen"/>
      <selection pane="bottomLeft" activeCell="S162" sqref="S162"/>
    </sheetView>
  </sheetViews>
  <sheetFormatPr baseColWidth="10" defaultRowHeight="15" x14ac:dyDescent="0.25"/>
  <cols>
    <col min="7" max="7" width="11.42578125" style="7"/>
    <col min="8" max="16" width="0" hidden="1" customWidth="1"/>
    <col min="17" max="17" width="2.7109375" customWidth="1"/>
  </cols>
  <sheetData>
    <row r="1" spans="1:21" ht="18.75" x14ac:dyDescent="0.3">
      <c r="A1" s="25" t="s">
        <v>31</v>
      </c>
      <c r="B1" s="24"/>
      <c r="C1" t="s">
        <v>20</v>
      </c>
      <c r="R1" s="34" t="s">
        <v>37</v>
      </c>
      <c r="S1" s="34"/>
      <c r="T1" s="34"/>
      <c r="U1" s="34"/>
    </row>
    <row r="2" spans="1:21" x14ac:dyDescent="0.25">
      <c r="A2" s="1" t="s">
        <v>6</v>
      </c>
      <c r="B2" s="1" t="s">
        <v>0</v>
      </c>
      <c r="C2" s="1" t="s">
        <v>4</v>
      </c>
      <c r="D2" s="1" t="s">
        <v>5</v>
      </c>
      <c r="E2" s="2" t="s">
        <v>3</v>
      </c>
      <c r="F2" s="2" t="s">
        <v>2</v>
      </c>
      <c r="G2" s="2" t="s">
        <v>16</v>
      </c>
      <c r="R2" s="22" t="s">
        <v>35</v>
      </c>
      <c r="S2" s="9" t="s">
        <v>17</v>
      </c>
      <c r="U2" s="22" t="s">
        <v>36</v>
      </c>
    </row>
    <row r="3" spans="1:21" x14ac:dyDescent="0.25">
      <c r="A3" s="3" t="s">
        <v>7</v>
      </c>
      <c r="B3" s="27">
        <v>43894</v>
      </c>
      <c r="C3" s="6">
        <v>42</v>
      </c>
      <c r="D3" s="4">
        <v>11</v>
      </c>
      <c r="E3" s="4">
        <v>0</v>
      </c>
      <c r="F3" s="3">
        <v>4</v>
      </c>
      <c r="G3" s="3"/>
      <c r="R3" s="8">
        <v>20</v>
      </c>
      <c r="S3" s="9">
        <v>4</v>
      </c>
      <c r="U3" s="8"/>
    </row>
    <row r="4" spans="1:21" x14ac:dyDescent="0.25">
      <c r="A4" s="3" t="s">
        <v>8</v>
      </c>
      <c r="B4" s="27">
        <f>B3+1</f>
        <v>43895</v>
      </c>
      <c r="C4" s="3">
        <v>76</v>
      </c>
      <c r="D4" s="3">
        <f t="shared" ref="D4:F20" si="0">C4-C3</f>
        <v>34</v>
      </c>
      <c r="E4" s="4">
        <v>0</v>
      </c>
      <c r="F4" s="3">
        <f t="shared" si="0"/>
        <v>0</v>
      </c>
      <c r="G4" s="3"/>
      <c r="R4" s="8">
        <f t="shared" ref="R4:R31" si="1">R3*$S$4</f>
        <v>24.380273084089509</v>
      </c>
      <c r="S4" s="7">
        <f>POWER(S3,1/7)</f>
        <v>1.2190136542044754</v>
      </c>
      <c r="U4" s="8"/>
    </row>
    <row r="5" spans="1:21" x14ac:dyDescent="0.25">
      <c r="A5" s="3" t="s">
        <v>9</v>
      </c>
      <c r="B5" s="27">
        <f t="shared" ref="B5:B175" si="2">B4+1</f>
        <v>43896</v>
      </c>
      <c r="C5" s="3">
        <v>106</v>
      </c>
      <c r="D5" s="3">
        <f t="shared" si="0"/>
        <v>30</v>
      </c>
      <c r="E5" s="3">
        <v>1</v>
      </c>
      <c r="F5" s="3">
        <f t="shared" si="0"/>
        <v>1</v>
      </c>
      <c r="G5" s="3"/>
      <c r="R5" s="8">
        <f t="shared" si="1"/>
        <v>29.719885782738967</v>
      </c>
      <c r="S5" s="7" t="s">
        <v>18</v>
      </c>
      <c r="U5" s="8"/>
    </row>
    <row r="6" spans="1:21" x14ac:dyDescent="0.25">
      <c r="A6" s="5" t="s">
        <v>10</v>
      </c>
      <c r="B6" s="27">
        <f t="shared" si="2"/>
        <v>43897</v>
      </c>
      <c r="C6" s="3">
        <v>154</v>
      </c>
      <c r="D6" s="3">
        <f t="shared" si="0"/>
        <v>48</v>
      </c>
      <c r="E6" s="3">
        <v>1</v>
      </c>
      <c r="F6" s="3">
        <f t="shared" si="0"/>
        <v>0</v>
      </c>
      <c r="G6" s="3"/>
      <c r="R6" s="8">
        <f t="shared" si="1"/>
        <v>36.228946570556261</v>
      </c>
      <c r="U6" s="8"/>
    </row>
    <row r="7" spans="1:21" x14ac:dyDescent="0.25">
      <c r="A7" s="5" t="s">
        <v>11</v>
      </c>
      <c r="B7" s="27">
        <f t="shared" si="2"/>
        <v>43898</v>
      </c>
      <c r="C7" s="3">
        <v>197</v>
      </c>
      <c r="D7" s="3">
        <f t="shared" si="0"/>
        <v>43</v>
      </c>
      <c r="E7" s="3">
        <v>2</v>
      </c>
      <c r="F7" s="3">
        <f t="shared" si="0"/>
        <v>1</v>
      </c>
      <c r="G7" s="3"/>
      <c r="R7" s="8">
        <f t="shared" si="1"/>
        <v>44.163580546952481</v>
      </c>
      <c r="U7" s="8"/>
    </row>
    <row r="8" spans="1:21" x14ac:dyDescent="0.25">
      <c r="A8" s="3" t="s">
        <v>12</v>
      </c>
      <c r="B8" s="27">
        <f t="shared" si="2"/>
        <v>43899</v>
      </c>
      <c r="C8" s="3">
        <v>264</v>
      </c>
      <c r="D8" s="3">
        <f t="shared" si="0"/>
        <v>67</v>
      </c>
      <c r="E8" s="3">
        <v>3</v>
      </c>
      <c r="F8" s="3">
        <f t="shared" si="0"/>
        <v>1</v>
      </c>
      <c r="G8" s="3"/>
      <c r="R8" s="8">
        <f t="shared" si="1"/>
        <v>53.836007705294229</v>
      </c>
      <c r="U8" s="8"/>
    </row>
    <row r="9" spans="1:21" x14ac:dyDescent="0.25">
      <c r="A9" s="3" t="s">
        <v>13</v>
      </c>
      <c r="B9" s="27">
        <f t="shared" si="2"/>
        <v>43900</v>
      </c>
      <c r="C9" s="3">
        <v>312</v>
      </c>
      <c r="D9" s="3">
        <f t="shared" si="0"/>
        <v>48</v>
      </c>
      <c r="E9" s="3">
        <v>5</v>
      </c>
      <c r="F9" s="3">
        <f t="shared" si="0"/>
        <v>2</v>
      </c>
      <c r="G9" s="3"/>
      <c r="R9" s="8">
        <f t="shared" si="1"/>
        <v>65.62682848061101</v>
      </c>
      <c r="T9" s="9" t="s">
        <v>17</v>
      </c>
      <c r="U9" s="8">
        <v>5</v>
      </c>
    </row>
    <row r="10" spans="1:21" x14ac:dyDescent="0.25">
      <c r="A10" s="3" t="s">
        <v>7</v>
      </c>
      <c r="B10" s="27">
        <f t="shared" si="2"/>
        <v>43901</v>
      </c>
      <c r="C10" s="6">
        <v>364</v>
      </c>
      <c r="D10" s="3">
        <f t="shared" si="0"/>
        <v>52</v>
      </c>
      <c r="E10" s="6">
        <v>6</v>
      </c>
      <c r="F10" s="3">
        <f t="shared" si="0"/>
        <v>1</v>
      </c>
      <c r="G10" s="3"/>
      <c r="R10" s="8">
        <f t="shared" si="1"/>
        <v>79.999999999999972</v>
      </c>
      <c r="T10" s="9">
        <v>4</v>
      </c>
      <c r="U10" s="8">
        <f t="shared" ref="U10:U35" si="3">U9*$T$11</f>
        <v>6.0950682710223774</v>
      </c>
    </row>
    <row r="11" spans="1:21" x14ac:dyDescent="0.25">
      <c r="A11" s="3" t="s">
        <v>8</v>
      </c>
      <c r="B11" s="27">
        <f t="shared" si="2"/>
        <v>43902</v>
      </c>
      <c r="C11" s="3">
        <v>447</v>
      </c>
      <c r="D11" s="3">
        <f t="shared" si="0"/>
        <v>83</v>
      </c>
      <c r="E11" s="3">
        <v>6</v>
      </c>
      <c r="F11" s="3">
        <f t="shared" si="0"/>
        <v>0</v>
      </c>
      <c r="G11" s="3"/>
      <c r="R11" s="8">
        <f t="shared" si="1"/>
        <v>97.521092336357995</v>
      </c>
      <c r="T11" s="7">
        <f>POWER(T10,1/7)</f>
        <v>1.2190136542044754</v>
      </c>
      <c r="U11" s="8">
        <f t="shared" si="3"/>
        <v>7.4299714456847417</v>
      </c>
    </row>
    <row r="12" spans="1:21" x14ac:dyDescent="0.25">
      <c r="A12" s="3" t="s">
        <v>9</v>
      </c>
      <c r="B12" s="27">
        <f t="shared" si="2"/>
        <v>43903</v>
      </c>
      <c r="C12" s="3">
        <v>581</v>
      </c>
      <c r="D12" s="3">
        <f t="shared" si="0"/>
        <v>134</v>
      </c>
      <c r="E12" s="3">
        <v>10</v>
      </c>
      <c r="F12" s="3">
        <f t="shared" si="0"/>
        <v>4</v>
      </c>
      <c r="G12" s="3"/>
      <c r="R12" s="8">
        <f t="shared" si="1"/>
        <v>118.87954313095582</v>
      </c>
      <c r="T12" s="7" t="s">
        <v>18</v>
      </c>
      <c r="U12" s="8">
        <f t="shared" si="3"/>
        <v>9.0572366426390651</v>
      </c>
    </row>
    <row r="13" spans="1:21" x14ac:dyDescent="0.25">
      <c r="A13" s="5" t="s">
        <v>10</v>
      </c>
      <c r="B13" s="27">
        <f t="shared" si="2"/>
        <v>43904</v>
      </c>
      <c r="C13" s="3">
        <v>698</v>
      </c>
      <c r="D13" s="3">
        <f t="shared" si="0"/>
        <v>117</v>
      </c>
      <c r="E13" s="3">
        <v>10</v>
      </c>
      <c r="F13" s="3">
        <f t="shared" si="0"/>
        <v>0</v>
      </c>
      <c r="G13" s="3"/>
      <c r="R13" s="8">
        <f t="shared" si="1"/>
        <v>144.91578628222499</v>
      </c>
      <c r="U13" s="8">
        <f t="shared" si="3"/>
        <v>11.04089513673812</v>
      </c>
    </row>
    <row r="14" spans="1:21" x14ac:dyDescent="0.25">
      <c r="A14" s="5" t="s">
        <v>11</v>
      </c>
      <c r="B14" s="28">
        <f t="shared" si="2"/>
        <v>43905</v>
      </c>
      <c r="C14" s="3">
        <v>1131</v>
      </c>
      <c r="D14" s="3">
        <f t="shared" si="0"/>
        <v>433</v>
      </c>
      <c r="E14" s="3">
        <v>21</v>
      </c>
      <c r="F14" s="3">
        <f t="shared" si="0"/>
        <v>11</v>
      </c>
      <c r="G14" s="3"/>
      <c r="R14" s="8">
        <f t="shared" si="1"/>
        <v>176.65432218780987</v>
      </c>
      <c r="U14" s="8">
        <f t="shared" si="3"/>
        <v>13.459001926323557</v>
      </c>
    </row>
    <row r="15" spans="1:21" x14ac:dyDescent="0.25">
      <c r="A15" s="3" t="s">
        <v>12</v>
      </c>
      <c r="B15" s="28">
        <f t="shared" si="2"/>
        <v>43906</v>
      </c>
      <c r="C15" s="3">
        <v>1382</v>
      </c>
      <c r="D15" s="3">
        <f t="shared" si="0"/>
        <v>251</v>
      </c>
      <c r="E15" s="3">
        <v>35</v>
      </c>
      <c r="F15" s="3">
        <f t="shared" si="0"/>
        <v>14</v>
      </c>
      <c r="G15" s="3"/>
      <c r="R15" s="8">
        <f t="shared" si="1"/>
        <v>215.34403082117683</v>
      </c>
      <c r="U15" s="8">
        <f t="shared" si="3"/>
        <v>16.406707120152753</v>
      </c>
    </row>
    <row r="16" spans="1:21" x14ac:dyDescent="0.25">
      <c r="A16" s="3" t="s">
        <v>13</v>
      </c>
      <c r="B16" s="28">
        <f t="shared" si="2"/>
        <v>43907</v>
      </c>
      <c r="C16" s="3">
        <v>1534</v>
      </c>
      <c r="D16" s="3">
        <f t="shared" si="0"/>
        <v>152</v>
      </c>
      <c r="E16" s="3">
        <v>55</v>
      </c>
      <c r="F16" s="3">
        <f t="shared" si="0"/>
        <v>20</v>
      </c>
      <c r="G16" s="3"/>
      <c r="R16" s="8">
        <f t="shared" si="1"/>
        <v>262.50731392244393</v>
      </c>
      <c r="U16" s="8">
        <f t="shared" si="3"/>
        <v>19.999999999999993</v>
      </c>
    </row>
    <row r="17" spans="1:21" x14ac:dyDescent="0.25">
      <c r="A17" s="3" t="s">
        <v>7</v>
      </c>
      <c r="B17" s="28">
        <f t="shared" si="2"/>
        <v>43908</v>
      </c>
      <c r="C17" s="6">
        <v>1941</v>
      </c>
      <c r="D17" s="3">
        <f t="shared" si="0"/>
        <v>407</v>
      </c>
      <c r="E17" s="6">
        <v>60</v>
      </c>
      <c r="F17" s="3">
        <f t="shared" si="0"/>
        <v>5</v>
      </c>
      <c r="G17" s="3"/>
      <c r="R17" s="8">
        <f t="shared" si="1"/>
        <v>319.99999999999972</v>
      </c>
      <c r="U17" s="8">
        <f t="shared" si="3"/>
        <v>24.380273084089499</v>
      </c>
    </row>
    <row r="18" spans="1:21" x14ac:dyDescent="0.25">
      <c r="A18" s="3" t="s">
        <v>8</v>
      </c>
      <c r="B18" s="28">
        <f t="shared" si="2"/>
        <v>43909</v>
      </c>
      <c r="C18" s="3">
        <v>2621</v>
      </c>
      <c r="D18" s="3">
        <f>C18-C17</f>
        <v>680</v>
      </c>
      <c r="E18" s="3">
        <v>103</v>
      </c>
      <c r="F18" s="3">
        <f t="shared" si="0"/>
        <v>43</v>
      </c>
      <c r="G18" s="3"/>
      <c r="R18" s="8">
        <f t="shared" si="1"/>
        <v>390.08436934543175</v>
      </c>
      <c r="U18" s="8">
        <f t="shared" si="3"/>
        <v>29.719885782738956</v>
      </c>
    </row>
    <row r="19" spans="1:21" x14ac:dyDescent="0.25">
      <c r="A19" s="3" t="s">
        <v>9</v>
      </c>
      <c r="B19" s="28">
        <f t="shared" si="2"/>
        <v>43910</v>
      </c>
      <c r="C19" s="3">
        <v>3268</v>
      </c>
      <c r="D19" s="3">
        <f>C19-C18</f>
        <v>647</v>
      </c>
      <c r="E19" s="3">
        <v>144</v>
      </c>
      <c r="F19" s="3">
        <f t="shared" si="0"/>
        <v>41</v>
      </c>
      <c r="G19" s="3"/>
      <c r="R19" s="8">
        <f t="shared" si="1"/>
        <v>475.51817252382301</v>
      </c>
      <c r="U19" s="8">
        <f t="shared" si="3"/>
        <v>36.228946570556246</v>
      </c>
    </row>
    <row r="20" spans="1:21" x14ac:dyDescent="0.25">
      <c r="A20" s="5" t="s">
        <v>10</v>
      </c>
      <c r="B20" s="28">
        <f t="shared" si="2"/>
        <v>43911</v>
      </c>
      <c r="C20" s="3">
        <v>3974</v>
      </c>
      <c r="D20" s="3">
        <f t="shared" ref="D20:F78" si="4">C20-C19</f>
        <v>706</v>
      </c>
      <c r="E20" s="3">
        <v>177</v>
      </c>
      <c r="F20" s="3">
        <f t="shared" si="0"/>
        <v>33</v>
      </c>
      <c r="G20" s="3"/>
      <c r="R20" s="8">
        <f t="shared" si="1"/>
        <v>579.6631451288996</v>
      </c>
      <c r="U20" s="8">
        <f t="shared" si="3"/>
        <v>44.163580546952467</v>
      </c>
    </row>
    <row r="21" spans="1:21" x14ac:dyDescent="0.25">
      <c r="A21" s="5" t="s">
        <v>11</v>
      </c>
      <c r="B21" s="29">
        <f t="shared" si="2"/>
        <v>43912</v>
      </c>
      <c r="C21" s="3">
        <v>5009</v>
      </c>
      <c r="D21" s="3">
        <f t="shared" si="4"/>
        <v>1035</v>
      </c>
      <c r="E21" s="3">
        <v>233</v>
      </c>
      <c r="F21" s="3">
        <f t="shared" ref="F21:F51" si="5">E21-E20</f>
        <v>56</v>
      </c>
      <c r="G21" s="3"/>
      <c r="R21" s="8">
        <f t="shared" si="1"/>
        <v>706.61728875123902</v>
      </c>
      <c r="U21" s="8">
        <f t="shared" si="3"/>
        <v>53.836007705294207</v>
      </c>
    </row>
    <row r="22" spans="1:21" x14ac:dyDescent="0.25">
      <c r="A22" s="3" t="s">
        <v>12</v>
      </c>
      <c r="B22" s="29">
        <f t="shared" si="2"/>
        <v>43913</v>
      </c>
      <c r="C22" s="3">
        <v>5674</v>
      </c>
      <c r="D22" s="3">
        <f t="shared" si="4"/>
        <v>665</v>
      </c>
      <c r="E22" s="3">
        <v>281</v>
      </c>
      <c r="F22" s="3">
        <f t="shared" si="5"/>
        <v>48</v>
      </c>
      <c r="G22" s="3"/>
      <c r="R22" s="8">
        <f t="shared" si="1"/>
        <v>861.37612328470686</v>
      </c>
      <c r="U22" s="8">
        <f t="shared" si="3"/>
        <v>65.626828480610982</v>
      </c>
    </row>
    <row r="23" spans="1:21" x14ac:dyDescent="0.25">
      <c r="A23" s="3" t="s">
        <v>13</v>
      </c>
      <c r="B23" s="29">
        <f t="shared" si="2"/>
        <v>43914</v>
      </c>
      <c r="C23" s="3">
        <v>6641</v>
      </c>
      <c r="D23" s="3">
        <f t="shared" si="4"/>
        <v>967</v>
      </c>
      <c r="E23" s="3">
        <v>335</v>
      </c>
      <c r="F23" s="3">
        <f t="shared" si="5"/>
        <v>54</v>
      </c>
      <c r="G23" s="3"/>
      <c r="R23" s="8">
        <f t="shared" si="1"/>
        <v>1050.0292556897753</v>
      </c>
      <c r="U23" s="8">
        <f t="shared" si="3"/>
        <v>79.999999999999929</v>
      </c>
    </row>
    <row r="24" spans="1:21" x14ac:dyDescent="0.25">
      <c r="A24" s="3" t="s">
        <v>7</v>
      </c>
      <c r="B24" s="29">
        <f t="shared" si="2"/>
        <v>43915</v>
      </c>
      <c r="C24" s="6">
        <v>8068</v>
      </c>
      <c r="D24" s="3">
        <f t="shared" si="4"/>
        <v>1427</v>
      </c>
      <c r="E24" s="6">
        <v>422</v>
      </c>
      <c r="F24" s="3">
        <f t="shared" si="5"/>
        <v>87</v>
      </c>
      <c r="G24" s="3"/>
      <c r="R24" s="8">
        <f t="shared" si="1"/>
        <v>1279.9999999999984</v>
      </c>
      <c r="U24" s="8">
        <f t="shared" si="3"/>
        <v>97.521092336357938</v>
      </c>
    </row>
    <row r="25" spans="1:21" x14ac:dyDescent="0.25">
      <c r="A25" s="3" t="s">
        <v>8</v>
      </c>
      <c r="B25" s="29">
        <f t="shared" si="2"/>
        <v>43916</v>
      </c>
      <c r="C25" s="3">
        <v>9520</v>
      </c>
      <c r="D25" s="3">
        <f t="shared" si="4"/>
        <v>1452</v>
      </c>
      <c r="E25" s="3">
        <v>463</v>
      </c>
      <c r="F25" s="3">
        <f t="shared" si="5"/>
        <v>41</v>
      </c>
      <c r="G25" s="3"/>
      <c r="R25" s="8">
        <f t="shared" si="1"/>
        <v>1560.3374773817266</v>
      </c>
      <c r="U25" s="8">
        <f t="shared" si="3"/>
        <v>118.87954313095575</v>
      </c>
    </row>
    <row r="26" spans="1:21" x14ac:dyDescent="0.25">
      <c r="A26" s="3" t="s">
        <v>9</v>
      </c>
      <c r="B26" s="29">
        <f t="shared" si="2"/>
        <v>43917</v>
      </c>
      <c r="C26" s="3">
        <v>11649</v>
      </c>
      <c r="D26" s="3">
        <f t="shared" si="4"/>
        <v>2129</v>
      </c>
      <c r="E26" s="3">
        <v>578</v>
      </c>
      <c r="F26" s="3">
        <f t="shared" si="5"/>
        <v>115</v>
      </c>
      <c r="G26" s="3"/>
      <c r="R26" s="8">
        <f t="shared" si="1"/>
        <v>1902.0726900952914</v>
      </c>
      <c r="U26" s="8">
        <f t="shared" si="3"/>
        <v>144.9157862822249</v>
      </c>
    </row>
    <row r="27" spans="1:21" x14ac:dyDescent="0.25">
      <c r="A27" s="5" t="s">
        <v>10</v>
      </c>
      <c r="B27" s="29">
        <f t="shared" si="2"/>
        <v>43918</v>
      </c>
      <c r="C27" s="3">
        <v>14534</v>
      </c>
      <c r="D27" s="3">
        <f t="shared" si="4"/>
        <v>2885</v>
      </c>
      <c r="E27" s="3">
        <v>759</v>
      </c>
      <c r="F27" s="3">
        <f t="shared" si="5"/>
        <v>181</v>
      </c>
      <c r="G27" s="3"/>
      <c r="R27" s="8">
        <f t="shared" si="1"/>
        <v>2318.6525805155979</v>
      </c>
      <c r="U27" s="8">
        <f t="shared" si="3"/>
        <v>176.65432218780975</v>
      </c>
    </row>
    <row r="28" spans="1:21" x14ac:dyDescent="0.25">
      <c r="A28" s="5" t="s">
        <v>11</v>
      </c>
      <c r="B28" s="29">
        <f t="shared" si="2"/>
        <v>43919</v>
      </c>
      <c r="C28" s="3">
        <v>17080</v>
      </c>
      <c r="D28" s="3">
        <f t="shared" si="4"/>
        <v>2546</v>
      </c>
      <c r="E28" s="3">
        <v>1019</v>
      </c>
      <c r="F28" s="3">
        <f t="shared" si="5"/>
        <v>260</v>
      </c>
      <c r="G28" s="3"/>
      <c r="R28" s="8">
        <f t="shared" si="1"/>
        <v>2826.4691550049556</v>
      </c>
      <c r="U28" s="8">
        <f t="shared" si="3"/>
        <v>215.34403082117672</v>
      </c>
    </row>
    <row r="29" spans="1:21" x14ac:dyDescent="0.25">
      <c r="A29" s="3" t="s">
        <v>12</v>
      </c>
      <c r="B29" s="29">
        <f t="shared" si="2"/>
        <v>43920</v>
      </c>
      <c r="C29" s="3">
        <v>19513</v>
      </c>
      <c r="D29" s="3">
        <f t="shared" si="4"/>
        <v>2433</v>
      </c>
      <c r="E29" s="3">
        <v>1228</v>
      </c>
      <c r="F29" s="3">
        <f t="shared" si="5"/>
        <v>209</v>
      </c>
      <c r="G29" s="3"/>
      <c r="R29" s="8">
        <f t="shared" si="1"/>
        <v>3445.5044931388265</v>
      </c>
      <c r="U29" s="8">
        <f t="shared" si="3"/>
        <v>262.50731392244381</v>
      </c>
    </row>
    <row r="30" spans="1:21" x14ac:dyDescent="0.25">
      <c r="A30" s="3" t="s">
        <v>13</v>
      </c>
      <c r="B30" s="29">
        <f t="shared" si="2"/>
        <v>43921</v>
      </c>
      <c r="C30" s="3">
        <v>22132</v>
      </c>
      <c r="D30" s="3">
        <f t="shared" si="4"/>
        <v>2619</v>
      </c>
      <c r="E30" s="3">
        <v>1408</v>
      </c>
      <c r="F30" s="3">
        <f t="shared" si="5"/>
        <v>180</v>
      </c>
      <c r="G30" s="3"/>
      <c r="R30" s="8">
        <f t="shared" si="1"/>
        <v>4200.1170227591001</v>
      </c>
      <c r="U30" s="8">
        <f t="shared" si="3"/>
        <v>319.9999999999996</v>
      </c>
    </row>
    <row r="31" spans="1:21" x14ac:dyDescent="0.25">
      <c r="A31" s="3" t="s">
        <v>7</v>
      </c>
      <c r="B31" s="29">
        <f t="shared" si="2"/>
        <v>43922</v>
      </c>
      <c r="C31" s="6">
        <v>25141</v>
      </c>
      <c r="D31" s="3">
        <f t="shared" si="4"/>
        <v>3009</v>
      </c>
      <c r="E31" s="6">
        <v>1789</v>
      </c>
      <c r="F31" s="3">
        <f t="shared" si="5"/>
        <v>381</v>
      </c>
      <c r="G31" s="3"/>
      <c r="R31" s="8">
        <f t="shared" si="1"/>
        <v>5119.9999999999927</v>
      </c>
      <c r="S31" s="9">
        <v>1</v>
      </c>
      <c r="U31" s="8">
        <f t="shared" si="3"/>
        <v>390.08436934543164</v>
      </c>
    </row>
    <row r="32" spans="1:21" x14ac:dyDescent="0.25">
      <c r="A32" s="3" t="s">
        <v>8</v>
      </c>
      <c r="B32" s="29">
        <f t="shared" si="2"/>
        <v>43923</v>
      </c>
      <c r="C32" s="3">
        <v>29465</v>
      </c>
      <c r="D32" s="3">
        <f t="shared" si="4"/>
        <v>4324</v>
      </c>
      <c r="E32" s="3">
        <v>2532</v>
      </c>
      <c r="F32" s="3">
        <f t="shared" si="5"/>
        <v>743</v>
      </c>
      <c r="G32" s="3"/>
      <c r="R32" s="8">
        <f t="shared" ref="R32:R66" si="6">R31*$S$32</f>
        <v>5119.9999999999927</v>
      </c>
      <c r="S32" s="7">
        <f>POWER(S31,1/7)</f>
        <v>1</v>
      </c>
      <c r="U32" s="8">
        <f t="shared" si="3"/>
        <v>475.51817252382284</v>
      </c>
    </row>
    <row r="33" spans="1:21" x14ac:dyDescent="0.25">
      <c r="A33" s="3" t="s">
        <v>9</v>
      </c>
      <c r="B33" s="29">
        <f t="shared" si="2"/>
        <v>43924</v>
      </c>
      <c r="C33" s="3">
        <v>33709</v>
      </c>
      <c r="D33" s="3">
        <f t="shared" si="4"/>
        <v>4244</v>
      </c>
      <c r="E33" s="3">
        <v>2921</v>
      </c>
      <c r="F33" s="3">
        <f t="shared" si="5"/>
        <v>389</v>
      </c>
      <c r="G33" s="3"/>
      <c r="R33" s="8">
        <f t="shared" si="6"/>
        <v>5119.9999999999927</v>
      </c>
      <c r="U33" s="8">
        <f t="shared" si="3"/>
        <v>579.66314512889949</v>
      </c>
    </row>
    <row r="34" spans="1:21" x14ac:dyDescent="0.25">
      <c r="A34" s="5" t="s">
        <v>10</v>
      </c>
      <c r="B34" s="29">
        <f t="shared" si="2"/>
        <v>43925</v>
      </c>
      <c r="C34" s="3">
        <v>38159</v>
      </c>
      <c r="D34" s="3">
        <f t="shared" si="4"/>
        <v>4450</v>
      </c>
      <c r="E34" s="3">
        <v>3605</v>
      </c>
      <c r="F34" s="3">
        <f t="shared" si="5"/>
        <v>684</v>
      </c>
      <c r="G34" s="3"/>
      <c r="R34" s="8">
        <f t="shared" si="6"/>
        <v>5119.9999999999927</v>
      </c>
      <c r="U34" s="8">
        <f t="shared" si="3"/>
        <v>706.6172887512389</v>
      </c>
    </row>
    <row r="35" spans="1:21" x14ac:dyDescent="0.25">
      <c r="A35" s="5" t="s">
        <v>11</v>
      </c>
      <c r="B35" s="29">
        <f t="shared" si="2"/>
        <v>43926</v>
      </c>
      <c r="C35" s="3">
        <v>41894</v>
      </c>
      <c r="D35" s="3">
        <f t="shared" si="4"/>
        <v>3735</v>
      </c>
      <c r="E35" s="3">
        <v>4313</v>
      </c>
      <c r="F35" s="3">
        <f t="shared" si="5"/>
        <v>708</v>
      </c>
      <c r="G35" s="3"/>
      <c r="R35" s="8">
        <f t="shared" si="6"/>
        <v>5119.9999999999927</v>
      </c>
      <c r="T35" s="9">
        <v>1</v>
      </c>
      <c r="U35" s="8">
        <f t="shared" si="3"/>
        <v>861.37612328470664</v>
      </c>
    </row>
    <row r="36" spans="1:21" x14ac:dyDescent="0.25">
      <c r="A36" s="3" t="s">
        <v>12</v>
      </c>
      <c r="B36" s="29">
        <f t="shared" si="2"/>
        <v>43927</v>
      </c>
      <c r="C36" s="3">
        <v>47797</v>
      </c>
      <c r="D36" s="3">
        <f t="shared" si="4"/>
        <v>5903</v>
      </c>
      <c r="E36" s="3">
        <v>4934</v>
      </c>
      <c r="F36" s="3">
        <f t="shared" si="5"/>
        <v>621</v>
      </c>
      <c r="G36" s="3"/>
      <c r="R36" s="8">
        <f t="shared" si="6"/>
        <v>5119.9999999999927</v>
      </c>
      <c r="T36" s="7">
        <f>POWER(T35,1/7)</f>
        <v>1</v>
      </c>
      <c r="U36" s="8">
        <f t="shared" ref="U36:U52" si="7">U35*$T$36</f>
        <v>861.37612328470664</v>
      </c>
    </row>
    <row r="37" spans="1:21" x14ac:dyDescent="0.25">
      <c r="A37" s="3" t="s">
        <v>13</v>
      </c>
      <c r="B37" s="29">
        <f t="shared" si="2"/>
        <v>43928</v>
      </c>
      <c r="C37" s="3">
        <v>51599</v>
      </c>
      <c r="D37" s="3">
        <f t="shared" si="4"/>
        <v>3802</v>
      </c>
      <c r="E37" s="3">
        <v>5373</v>
      </c>
      <c r="F37" s="3">
        <f t="shared" si="5"/>
        <v>439</v>
      </c>
      <c r="G37" s="3"/>
      <c r="R37" s="8">
        <f t="shared" si="6"/>
        <v>5119.9999999999927</v>
      </c>
      <c r="U37" s="8">
        <f t="shared" si="7"/>
        <v>861.37612328470664</v>
      </c>
    </row>
    <row r="38" spans="1:21" x14ac:dyDescent="0.25">
      <c r="A38" s="3" t="s">
        <v>7</v>
      </c>
      <c r="B38" s="29">
        <f t="shared" si="2"/>
        <v>43929</v>
      </c>
      <c r="C38" s="6">
        <v>55233</v>
      </c>
      <c r="D38" s="3">
        <f t="shared" si="4"/>
        <v>3634</v>
      </c>
      <c r="E38" s="6">
        <v>6159</v>
      </c>
      <c r="F38" s="3">
        <f t="shared" si="5"/>
        <v>786</v>
      </c>
      <c r="G38" s="3"/>
      <c r="R38" s="8">
        <f t="shared" si="6"/>
        <v>5119.9999999999927</v>
      </c>
      <c r="U38" s="8">
        <f t="shared" si="7"/>
        <v>861.37612328470664</v>
      </c>
    </row>
    <row r="39" spans="1:21" x14ac:dyDescent="0.25">
      <c r="A39" s="3" t="s">
        <v>8</v>
      </c>
      <c r="B39" s="29">
        <f t="shared" si="2"/>
        <v>43930</v>
      </c>
      <c r="C39" s="3">
        <v>60724</v>
      </c>
      <c r="D39" s="3">
        <f t="shared" si="4"/>
        <v>5491</v>
      </c>
      <c r="E39" s="3">
        <v>7097</v>
      </c>
      <c r="F39" s="3">
        <f t="shared" si="5"/>
        <v>938</v>
      </c>
      <c r="G39" s="3"/>
      <c r="R39" s="8">
        <f t="shared" si="6"/>
        <v>5119.9999999999927</v>
      </c>
      <c r="U39" s="8">
        <f t="shared" si="7"/>
        <v>861.37612328470664</v>
      </c>
    </row>
    <row r="40" spans="1:21" x14ac:dyDescent="0.25">
      <c r="A40" s="3" t="s">
        <v>9</v>
      </c>
      <c r="B40" s="29">
        <f t="shared" si="2"/>
        <v>43931</v>
      </c>
      <c r="C40" s="3">
        <v>65068</v>
      </c>
      <c r="D40" s="3">
        <f t="shared" si="4"/>
        <v>4344</v>
      </c>
      <c r="E40" s="3">
        <v>7978</v>
      </c>
      <c r="F40" s="3">
        <f t="shared" si="5"/>
        <v>881</v>
      </c>
      <c r="G40" s="3"/>
      <c r="R40" s="8">
        <f t="shared" si="6"/>
        <v>5119.9999999999927</v>
      </c>
      <c r="U40" s="8">
        <f t="shared" si="7"/>
        <v>861.37612328470664</v>
      </c>
    </row>
    <row r="41" spans="1:21" x14ac:dyDescent="0.25">
      <c r="A41" s="5" t="s">
        <v>10</v>
      </c>
      <c r="B41" s="29">
        <f t="shared" si="2"/>
        <v>43932</v>
      </c>
      <c r="C41" s="3">
        <v>70263</v>
      </c>
      <c r="D41" s="3">
        <f t="shared" si="4"/>
        <v>5195</v>
      </c>
      <c r="E41" s="3">
        <v>8958</v>
      </c>
      <c r="F41" s="3">
        <f t="shared" si="5"/>
        <v>980</v>
      </c>
      <c r="G41" s="3"/>
      <c r="R41" s="8">
        <f t="shared" si="6"/>
        <v>5119.9999999999927</v>
      </c>
      <c r="U41" s="8">
        <f t="shared" si="7"/>
        <v>861.37612328470664</v>
      </c>
    </row>
    <row r="42" spans="1:21" x14ac:dyDescent="0.25">
      <c r="A42" s="5" t="s">
        <v>11</v>
      </c>
      <c r="B42" s="29">
        <f t="shared" si="2"/>
        <v>43933</v>
      </c>
      <c r="C42" s="3">
        <v>78982</v>
      </c>
      <c r="D42" s="3">
        <f t="shared" si="4"/>
        <v>8719</v>
      </c>
      <c r="E42" s="3">
        <v>9875</v>
      </c>
      <c r="F42" s="3">
        <f t="shared" si="5"/>
        <v>917</v>
      </c>
      <c r="G42" s="3"/>
      <c r="R42" s="8">
        <f t="shared" si="6"/>
        <v>5119.9999999999927</v>
      </c>
      <c r="U42" s="8">
        <f t="shared" si="7"/>
        <v>861.37612328470664</v>
      </c>
    </row>
    <row r="43" spans="1:21" x14ac:dyDescent="0.25">
      <c r="A43" s="3" t="s">
        <v>12</v>
      </c>
      <c r="B43" s="29">
        <f t="shared" si="2"/>
        <v>43934</v>
      </c>
      <c r="C43" s="3">
        <v>84270</v>
      </c>
      <c r="D43" s="3">
        <f t="shared" si="4"/>
        <v>5288</v>
      </c>
      <c r="E43" s="3">
        <v>10612</v>
      </c>
      <c r="F43" s="3">
        <f t="shared" si="5"/>
        <v>737</v>
      </c>
      <c r="G43" s="3"/>
      <c r="R43" s="8">
        <f t="shared" si="6"/>
        <v>5119.9999999999927</v>
      </c>
      <c r="U43" s="8">
        <f t="shared" si="7"/>
        <v>861.37612328470664</v>
      </c>
    </row>
    <row r="44" spans="1:21" x14ac:dyDescent="0.25">
      <c r="A44" s="3" t="s">
        <v>13</v>
      </c>
      <c r="B44" s="29">
        <f t="shared" si="2"/>
        <v>43935</v>
      </c>
      <c r="C44" s="3">
        <v>88612</v>
      </c>
      <c r="D44" s="3">
        <f t="shared" si="4"/>
        <v>4342</v>
      </c>
      <c r="E44" s="3">
        <v>11329</v>
      </c>
      <c r="F44" s="3">
        <f t="shared" si="5"/>
        <v>717</v>
      </c>
      <c r="G44" s="3"/>
      <c r="R44" s="8">
        <f t="shared" si="6"/>
        <v>5119.9999999999927</v>
      </c>
      <c r="U44" s="8">
        <f t="shared" si="7"/>
        <v>861.37612328470664</v>
      </c>
    </row>
    <row r="45" spans="1:21" x14ac:dyDescent="0.25">
      <c r="A45" s="3" t="s">
        <v>7</v>
      </c>
      <c r="B45" s="29">
        <f t="shared" si="2"/>
        <v>43936</v>
      </c>
      <c r="C45" s="6">
        <v>93864</v>
      </c>
      <c r="D45" s="3">
        <f t="shared" si="4"/>
        <v>5252</v>
      </c>
      <c r="E45" s="6">
        <v>12107</v>
      </c>
      <c r="F45" s="3">
        <f t="shared" si="5"/>
        <v>778</v>
      </c>
      <c r="G45" s="3"/>
      <c r="R45" s="8">
        <f t="shared" si="6"/>
        <v>5119.9999999999927</v>
      </c>
      <c r="U45" s="8">
        <f t="shared" si="7"/>
        <v>861.37612328470664</v>
      </c>
    </row>
    <row r="46" spans="1:21" x14ac:dyDescent="0.25">
      <c r="A46" s="3" t="s">
        <v>8</v>
      </c>
      <c r="B46" s="29">
        <f t="shared" si="2"/>
        <v>43937</v>
      </c>
      <c r="C46" s="3">
        <v>98467</v>
      </c>
      <c r="D46" s="3">
        <f t="shared" si="4"/>
        <v>4603</v>
      </c>
      <c r="E46" s="3">
        <v>12868</v>
      </c>
      <c r="F46" s="3">
        <f t="shared" si="5"/>
        <v>761</v>
      </c>
      <c r="G46" s="3"/>
      <c r="R46" s="8">
        <f t="shared" si="6"/>
        <v>5119.9999999999927</v>
      </c>
      <c r="U46" s="8">
        <f t="shared" si="7"/>
        <v>861.37612328470664</v>
      </c>
    </row>
    <row r="47" spans="1:21" x14ac:dyDescent="0.25">
      <c r="A47" s="3" t="s">
        <v>9</v>
      </c>
      <c r="B47" s="29">
        <f t="shared" si="2"/>
        <v>43938</v>
      </c>
      <c r="C47" s="3">
        <v>103084</v>
      </c>
      <c r="D47" s="3">
        <f t="shared" si="4"/>
        <v>4617</v>
      </c>
      <c r="E47" s="3">
        <v>13729</v>
      </c>
      <c r="F47" s="3">
        <f t="shared" si="5"/>
        <v>861</v>
      </c>
      <c r="G47" s="3"/>
      <c r="R47" s="8">
        <f t="shared" si="6"/>
        <v>5119.9999999999927</v>
      </c>
      <c r="U47" s="8">
        <f t="shared" si="7"/>
        <v>861.37612328470664</v>
      </c>
    </row>
    <row r="48" spans="1:21" x14ac:dyDescent="0.25">
      <c r="A48" s="5" t="s">
        <v>10</v>
      </c>
      <c r="B48" s="29">
        <f t="shared" si="2"/>
        <v>43939</v>
      </c>
      <c r="C48" s="3">
        <v>108683</v>
      </c>
      <c r="D48" s="3">
        <f t="shared" si="4"/>
        <v>5599</v>
      </c>
      <c r="E48" s="3">
        <v>14576</v>
      </c>
      <c r="F48" s="3">
        <f t="shared" si="5"/>
        <v>847</v>
      </c>
      <c r="G48" s="3"/>
      <c r="R48" s="8">
        <f t="shared" si="6"/>
        <v>5119.9999999999927</v>
      </c>
      <c r="U48" s="8">
        <f t="shared" si="7"/>
        <v>861.37612328470664</v>
      </c>
    </row>
    <row r="49" spans="1:21" x14ac:dyDescent="0.25">
      <c r="A49" s="5" t="s">
        <v>11</v>
      </c>
      <c r="B49" s="29">
        <f t="shared" si="2"/>
        <v>43940</v>
      </c>
      <c r="C49" s="3">
        <v>114208</v>
      </c>
      <c r="D49" s="3">
        <f t="shared" si="4"/>
        <v>5525</v>
      </c>
      <c r="E49" s="3">
        <v>15464</v>
      </c>
      <c r="F49" s="3">
        <f t="shared" si="5"/>
        <v>888</v>
      </c>
      <c r="G49" s="3"/>
      <c r="R49" s="8">
        <f t="shared" si="6"/>
        <v>5119.9999999999927</v>
      </c>
      <c r="U49" s="8">
        <f t="shared" si="7"/>
        <v>861.37612328470664</v>
      </c>
    </row>
    <row r="50" spans="1:21" x14ac:dyDescent="0.25">
      <c r="A50" s="3" t="s">
        <v>12</v>
      </c>
      <c r="B50" s="29">
        <f t="shared" si="2"/>
        <v>43941</v>
      </c>
      <c r="C50" s="3">
        <v>120058</v>
      </c>
      <c r="D50" s="3">
        <f t="shared" si="4"/>
        <v>5850</v>
      </c>
      <c r="E50" s="3">
        <v>16060</v>
      </c>
      <c r="F50" s="3">
        <f t="shared" si="5"/>
        <v>596</v>
      </c>
      <c r="G50" s="3"/>
      <c r="R50" s="8">
        <f t="shared" si="6"/>
        <v>5119.9999999999927</v>
      </c>
      <c r="U50" s="8">
        <f t="shared" si="7"/>
        <v>861.37612328470664</v>
      </c>
    </row>
    <row r="51" spans="1:21" x14ac:dyDescent="0.25">
      <c r="A51" s="3" t="s">
        <v>13</v>
      </c>
      <c r="B51" s="29">
        <f t="shared" si="2"/>
        <v>43942</v>
      </c>
      <c r="C51" s="3">
        <v>124734</v>
      </c>
      <c r="D51" s="3">
        <f t="shared" si="4"/>
        <v>4676</v>
      </c>
      <c r="E51" s="3">
        <v>16509</v>
      </c>
      <c r="F51" s="3">
        <f t="shared" si="5"/>
        <v>449</v>
      </c>
      <c r="G51" s="3"/>
      <c r="R51" s="8">
        <f t="shared" si="6"/>
        <v>5119.9999999999927</v>
      </c>
      <c r="U51" s="8">
        <f t="shared" si="7"/>
        <v>861.37612328470664</v>
      </c>
    </row>
    <row r="52" spans="1:21" x14ac:dyDescent="0.25">
      <c r="A52" s="3" t="s">
        <v>7</v>
      </c>
      <c r="B52" s="29">
        <f t="shared" si="2"/>
        <v>43943</v>
      </c>
      <c r="C52" s="6">
        <v>129035</v>
      </c>
      <c r="D52" s="3">
        <f t="shared" si="4"/>
        <v>4301</v>
      </c>
      <c r="E52" s="6">
        <v>17337</v>
      </c>
      <c r="F52" s="3">
        <v>1172</v>
      </c>
      <c r="G52" s="3"/>
      <c r="R52" s="8">
        <f t="shared" si="6"/>
        <v>5119.9999999999927</v>
      </c>
      <c r="T52" s="9">
        <v>0.85</v>
      </c>
      <c r="U52" s="8">
        <f t="shared" si="7"/>
        <v>861.37612328470664</v>
      </c>
    </row>
    <row r="53" spans="1:21" x14ac:dyDescent="0.25">
      <c r="A53" s="3" t="s">
        <v>8</v>
      </c>
      <c r="B53" s="29">
        <f t="shared" si="2"/>
        <v>43944</v>
      </c>
      <c r="C53" s="3">
        <v>133495</v>
      </c>
      <c r="D53" s="3">
        <f t="shared" si="4"/>
        <v>4460</v>
      </c>
      <c r="E53" s="12">
        <f t="shared" ref="E53:E58" si="8">E52+F53</f>
        <v>18174</v>
      </c>
      <c r="F53" s="12">
        <v>837</v>
      </c>
      <c r="G53" s="3"/>
      <c r="R53" s="8">
        <f t="shared" si="6"/>
        <v>5119.9999999999927</v>
      </c>
      <c r="T53" s="7">
        <f>POWER(T52,1/7)</f>
        <v>0.97705045066239493</v>
      </c>
      <c r="U53" s="8">
        <f>U52*$T$53</f>
        <v>841.60792944514924</v>
      </c>
    </row>
    <row r="54" spans="1:21" x14ac:dyDescent="0.25">
      <c r="A54" s="3" t="s">
        <v>9</v>
      </c>
      <c r="B54" s="29">
        <f t="shared" si="2"/>
        <v>43945</v>
      </c>
      <c r="C54" s="3">
        <v>138078</v>
      </c>
      <c r="D54" s="3">
        <f t="shared" si="4"/>
        <v>4583</v>
      </c>
      <c r="E54" s="12">
        <f t="shared" si="8"/>
        <v>18901</v>
      </c>
      <c r="F54" s="12">
        <v>727</v>
      </c>
      <c r="G54" s="3"/>
      <c r="R54" s="8">
        <f t="shared" si="6"/>
        <v>5119.9999999999927</v>
      </c>
      <c r="U54" s="8">
        <f t="shared" ref="U54:U175" si="9">U53*$T$53</f>
        <v>822.29340674542811</v>
      </c>
    </row>
    <row r="55" spans="1:21" x14ac:dyDescent="0.25">
      <c r="A55" s="5" t="s">
        <v>10</v>
      </c>
      <c r="B55" s="29">
        <f t="shared" si="2"/>
        <v>43946</v>
      </c>
      <c r="C55" s="3">
        <v>143464</v>
      </c>
      <c r="D55" s="3">
        <f t="shared" si="4"/>
        <v>5386</v>
      </c>
      <c r="E55" s="12">
        <f t="shared" si="8"/>
        <v>19906</v>
      </c>
      <c r="F55" s="12">
        <v>1005</v>
      </c>
      <c r="G55" s="3"/>
      <c r="R55" s="8">
        <f t="shared" si="6"/>
        <v>5119.9999999999927</v>
      </c>
      <c r="U55" s="8">
        <f t="shared" si="9"/>
        <v>803.4221436373366</v>
      </c>
    </row>
    <row r="56" spans="1:21" x14ac:dyDescent="0.25">
      <c r="A56" s="5" t="s">
        <v>11</v>
      </c>
      <c r="B56" s="29">
        <f t="shared" si="2"/>
        <v>43947</v>
      </c>
      <c r="C56" s="3">
        <v>148377</v>
      </c>
      <c r="D56" s="3">
        <f t="shared" si="4"/>
        <v>4913</v>
      </c>
      <c r="E56" s="12">
        <f t="shared" si="8"/>
        <v>20749</v>
      </c>
      <c r="F56" s="12">
        <v>843</v>
      </c>
      <c r="G56" s="3"/>
      <c r="R56" s="8">
        <f t="shared" si="6"/>
        <v>5119.9999999999927</v>
      </c>
      <c r="U56" s="8">
        <f t="shared" si="9"/>
        <v>784.98396751300709</v>
      </c>
    </row>
    <row r="57" spans="1:21" x14ac:dyDescent="0.25">
      <c r="A57" s="3" t="s">
        <v>12</v>
      </c>
      <c r="B57" s="29">
        <f t="shared" si="2"/>
        <v>43948</v>
      </c>
      <c r="C57" s="3">
        <v>152840</v>
      </c>
      <c r="D57" s="3">
        <f t="shared" si="4"/>
        <v>4463</v>
      </c>
      <c r="E57" s="12">
        <f t="shared" si="8"/>
        <v>21169</v>
      </c>
      <c r="F57" s="12">
        <v>420</v>
      </c>
      <c r="G57" s="3"/>
      <c r="R57" s="8">
        <f t="shared" si="6"/>
        <v>5119.9999999999927</v>
      </c>
      <c r="U57" s="8">
        <f t="shared" si="9"/>
        <v>766.96893922133836</v>
      </c>
    </row>
    <row r="58" spans="1:21" x14ac:dyDescent="0.25">
      <c r="A58" s="3" t="s">
        <v>13</v>
      </c>
      <c r="B58" s="29">
        <f t="shared" si="2"/>
        <v>43949</v>
      </c>
      <c r="C58" s="3">
        <v>157149</v>
      </c>
      <c r="D58" s="3">
        <f t="shared" si="4"/>
        <v>4309</v>
      </c>
      <c r="E58" s="12">
        <f t="shared" si="8"/>
        <v>21507</v>
      </c>
      <c r="F58" s="12">
        <v>338</v>
      </c>
      <c r="G58" s="3"/>
      <c r="R58" s="8">
        <f t="shared" si="6"/>
        <v>5119.9999999999927</v>
      </c>
      <c r="U58" s="8">
        <f t="shared" si="9"/>
        <v>749.36734771026761</v>
      </c>
    </row>
    <row r="59" spans="1:21" x14ac:dyDescent="0.25">
      <c r="A59" s="3" t="s">
        <v>7</v>
      </c>
      <c r="B59" s="29">
        <f t="shared" si="2"/>
        <v>43950</v>
      </c>
      <c r="C59" s="6">
        <v>161145</v>
      </c>
      <c r="D59" s="3">
        <f t="shared" si="4"/>
        <v>3996</v>
      </c>
      <c r="E59" s="12">
        <f>E58+F59</f>
        <v>22416</v>
      </c>
      <c r="F59" s="12">
        <v>909</v>
      </c>
      <c r="G59" s="3"/>
      <c r="R59" s="8">
        <f t="shared" si="6"/>
        <v>5119.9999999999927</v>
      </c>
      <c r="U59" s="8">
        <f t="shared" si="9"/>
        <v>732.16970479200052</v>
      </c>
    </row>
    <row r="60" spans="1:21" x14ac:dyDescent="0.25">
      <c r="A60" s="3" t="s">
        <v>8</v>
      </c>
      <c r="B60" s="29">
        <f t="shared" si="2"/>
        <v>43951</v>
      </c>
      <c r="C60" s="3">
        <v>165221</v>
      </c>
      <c r="D60" s="3">
        <f t="shared" si="4"/>
        <v>4076</v>
      </c>
      <c r="E60" s="15">
        <f>E59+F60</f>
        <v>23211</v>
      </c>
      <c r="F60" s="15">
        <v>795</v>
      </c>
      <c r="G60" s="3"/>
      <c r="R60" s="8">
        <f t="shared" si="6"/>
        <v>5119.9999999999927</v>
      </c>
      <c r="U60" s="8">
        <f t="shared" si="9"/>
        <v>715.36674002837674</v>
      </c>
    </row>
    <row r="61" spans="1:21" x14ac:dyDescent="0.25">
      <c r="A61" s="3" t="s">
        <v>9</v>
      </c>
      <c r="B61" s="29">
        <f t="shared" si="2"/>
        <v>43952</v>
      </c>
      <c r="C61" s="3">
        <v>171253</v>
      </c>
      <c r="D61" s="3">
        <f t="shared" si="4"/>
        <v>6032</v>
      </c>
      <c r="E61" s="15">
        <v>26771</v>
      </c>
      <c r="F61" s="15">
        <v>674</v>
      </c>
      <c r="G61" s="3"/>
      <c r="R61" s="8">
        <f t="shared" si="6"/>
        <v>5119.9999999999927</v>
      </c>
      <c r="U61" s="8">
        <f t="shared" si="9"/>
        <v>698.94939573361376</v>
      </c>
    </row>
    <row r="62" spans="1:21" x14ac:dyDescent="0.25">
      <c r="A62" s="5" t="s">
        <v>10</v>
      </c>
      <c r="B62" s="29">
        <f t="shared" si="2"/>
        <v>43953</v>
      </c>
      <c r="C62" s="3">
        <v>177454</v>
      </c>
      <c r="D62" s="3">
        <f t="shared" si="4"/>
        <v>6201</v>
      </c>
      <c r="E62" s="15">
        <v>27236</v>
      </c>
      <c r="F62" s="15">
        <v>674</v>
      </c>
      <c r="G62" s="3"/>
      <c r="R62" s="8">
        <f t="shared" si="6"/>
        <v>5119.9999999999927</v>
      </c>
      <c r="U62" s="8">
        <f t="shared" si="9"/>
        <v>682.90882209173594</v>
      </c>
    </row>
    <row r="63" spans="1:21" x14ac:dyDescent="0.25">
      <c r="A63" s="5" t="s">
        <v>11</v>
      </c>
      <c r="B63" s="29">
        <f t="shared" si="2"/>
        <v>43954</v>
      </c>
      <c r="C63" s="3">
        <v>182260</v>
      </c>
      <c r="D63" s="3">
        <f t="shared" si="4"/>
        <v>4806</v>
      </c>
      <c r="E63" s="3">
        <v>28131</v>
      </c>
      <c r="F63" s="3">
        <f t="shared" si="4"/>
        <v>895</v>
      </c>
      <c r="G63" s="3"/>
      <c r="R63" s="8">
        <f t="shared" si="6"/>
        <v>5119.9999999999927</v>
      </c>
      <c r="U63" s="8">
        <f t="shared" si="9"/>
        <v>667.2363723860559</v>
      </c>
    </row>
    <row r="64" spans="1:21" x14ac:dyDescent="0.25">
      <c r="A64" s="3" t="s">
        <v>12</v>
      </c>
      <c r="B64" s="29">
        <f t="shared" si="2"/>
        <v>43955</v>
      </c>
      <c r="C64" s="3">
        <v>186599</v>
      </c>
      <c r="D64" s="3">
        <f t="shared" si="4"/>
        <v>4339</v>
      </c>
      <c r="E64" s="3">
        <v>28446</v>
      </c>
      <c r="F64" s="3">
        <f t="shared" si="4"/>
        <v>315</v>
      </c>
      <c r="G64" s="3"/>
      <c r="R64" s="8">
        <f t="shared" si="6"/>
        <v>5119.9999999999927</v>
      </c>
      <c r="U64" s="8">
        <f t="shared" si="9"/>
        <v>651.92359833813748</v>
      </c>
    </row>
    <row r="65" spans="1:21" x14ac:dyDescent="0.25">
      <c r="A65" s="3" t="s">
        <v>13</v>
      </c>
      <c r="B65" s="29">
        <f t="shared" si="2"/>
        <v>43956</v>
      </c>
      <c r="C65" s="3">
        <v>190584</v>
      </c>
      <c r="D65" s="3">
        <f t="shared" si="4"/>
        <v>3985</v>
      </c>
      <c r="E65" s="3">
        <v>28734</v>
      </c>
      <c r="F65" s="3">
        <f t="shared" si="4"/>
        <v>288</v>
      </c>
      <c r="G65" s="3"/>
      <c r="R65" s="8">
        <f t="shared" si="6"/>
        <v>5119.9999999999927</v>
      </c>
      <c r="U65" s="8">
        <f t="shared" si="9"/>
        <v>636.96224555372737</v>
      </c>
    </row>
    <row r="66" spans="1:21" x14ac:dyDescent="0.25">
      <c r="A66" s="3" t="s">
        <v>7</v>
      </c>
      <c r="B66" s="29">
        <f t="shared" si="2"/>
        <v>43957</v>
      </c>
      <c r="C66" s="6">
        <v>194990</v>
      </c>
      <c r="D66" s="3">
        <f t="shared" si="4"/>
        <v>4406</v>
      </c>
      <c r="E66" s="6">
        <v>29427</v>
      </c>
      <c r="F66" s="3">
        <f t="shared" si="4"/>
        <v>693</v>
      </c>
      <c r="G66" s="3"/>
      <c r="R66" s="8">
        <f t="shared" si="6"/>
        <v>5119.9999999999927</v>
      </c>
      <c r="S66" s="9">
        <v>0.8</v>
      </c>
      <c r="U66" s="8">
        <f t="shared" si="9"/>
        <v>622.34424907320044</v>
      </c>
    </row>
    <row r="67" spans="1:21" x14ac:dyDescent="0.25">
      <c r="A67" s="3" t="s">
        <v>8</v>
      </c>
      <c r="B67" s="29">
        <f t="shared" si="2"/>
        <v>43958</v>
      </c>
      <c r="C67" s="3">
        <v>201192</v>
      </c>
      <c r="D67" s="3">
        <f t="shared" si="4"/>
        <v>6202</v>
      </c>
      <c r="E67" s="3">
        <v>30076</v>
      </c>
      <c r="F67" s="3">
        <f t="shared" si="4"/>
        <v>649</v>
      </c>
      <c r="G67" s="3"/>
      <c r="R67" s="8">
        <f>R66*$S$67</f>
        <v>4959.3604399462192</v>
      </c>
      <c r="S67" s="7">
        <f>POWER(S66,1/7)</f>
        <v>0.96862508592699736</v>
      </c>
      <c r="U67" s="8">
        <f t="shared" si="9"/>
        <v>608.06172902412027</v>
      </c>
    </row>
    <row r="68" spans="1:21" x14ac:dyDescent="0.25">
      <c r="A68" s="3" t="s">
        <v>9</v>
      </c>
      <c r="B68" s="29">
        <f t="shared" si="2"/>
        <v>43959</v>
      </c>
      <c r="C68" s="3">
        <v>206706</v>
      </c>
      <c r="D68" s="3">
        <f t="shared" si="4"/>
        <v>5514</v>
      </c>
      <c r="E68" s="3">
        <v>30615</v>
      </c>
      <c r="F68" s="3">
        <f t="shared" si="4"/>
        <v>539</v>
      </c>
      <c r="G68" s="3"/>
      <c r="R68" s="8">
        <f t="shared" ref="R68:R136" si="10">R67*$S$67</f>
        <v>4803.760932285858</v>
      </c>
      <c r="U68" s="8">
        <f t="shared" si="9"/>
        <v>594.10698637357177</v>
      </c>
    </row>
    <row r="69" spans="1:21" x14ac:dyDescent="0.25">
      <c r="A69" s="5" t="s">
        <v>10</v>
      </c>
      <c r="B69" s="29">
        <f t="shared" si="2"/>
        <v>43960</v>
      </c>
      <c r="C69" s="3">
        <v>211355</v>
      </c>
      <c r="D69" s="3">
        <f t="shared" si="4"/>
        <v>4649</v>
      </c>
      <c r="E69" s="3">
        <v>31241</v>
      </c>
      <c r="F69" s="3">
        <f t="shared" si="4"/>
        <v>626</v>
      </c>
      <c r="G69" s="3"/>
      <c r="R69" s="8">
        <f t="shared" si="10"/>
        <v>4653.0433458081425</v>
      </c>
      <c r="U69" s="8">
        <f t="shared" si="9"/>
        <v>580.4724987779756</v>
      </c>
    </row>
    <row r="70" spans="1:21" x14ac:dyDescent="0.25">
      <c r="A70" s="5" t="s">
        <v>11</v>
      </c>
      <c r="B70" s="29">
        <f t="shared" si="2"/>
        <v>43961</v>
      </c>
      <c r="C70" s="3">
        <v>215251</v>
      </c>
      <c r="D70" s="3">
        <f t="shared" si="4"/>
        <v>3896</v>
      </c>
      <c r="E70" s="3">
        <v>31587</v>
      </c>
      <c r="F70" s="3">
        <f t="shared" si="4"/>
        <v>346</v>
      </c>
      <c r="G70" s="3"/>
      <c r="R70" s="8">
        <f t="shared" si="10"/>
        <v>4507.0545106554555</v>
      </c>
      <c r="U70" s="8">
        <f t="shared" si="9"/>
        <v>567.1509165281476</v>
      </c>
    </row>
    <row r="71" spans="1:21" x14ac:dyDescent="0.25">
      <c r="A71" s="3" t="s">
        <v>12</v>
      </c>
      <c r="B71" s="29">
        <f t="shared" si="2"/>
        <v>43962</v>
      </c>
      <c r="C71" s="3">
        <v>219174</v>
      </c>
      <c r="D71" s="3">
        <f t="shared" si="4"/>
        <v>3923</v>
      </c>
      <c r="E71" s="3">
        <v>31855</v>
      </c>
      <c r="F71" s="3">
        <f t="shared" si="4"/>
        <v>268</v>
      </c>
      <c r="G71" s="3"/>
      <c r="R71" s="8">
        <f t="shared" si="10"/>
        <v>4365.6460626613016</v>
      </c>
      <c r="U71" s="8">
        <f t="shared" si="9"/>
        <v>554.13505858741689</v>
      </c>
    </row>
    <row r="72" spans="1:21" x14ac:dyDescent="0.25">
      <c r="A72" s="3" t="s">
        <v>13</v>
      </c>
      <c r="B72" s="29">
        <f t="shared" si="2"/>
        <v>43963</v>
      </c>
      <c r="C72" s="3">
        <v>223051</v>
      </c>
      <c r="D72" s="3">
        <f t="shared" si="4"/>
        <v>3877</v>
      </c>
      <c r="E72" s="3">
        <v>32065</v>
      </c>
      <c r="F72" s="3">
        <f t="shared" si="4"/>
        <v>210</v>
      </c>
      <c r="G72" s="3"/>
      <c r="R72" s="8">
        <f t="shared" si="10"/>
        <v>4228.674292572161</v>
      </c>
      <c r="U72" s="8">
        <f t="shared" si="9"/>
        <v>541.41790872066827</v>
      </c>
    </row>
    <row r="73" spans="1:21" x14ac:dyDescent="0.25">
      <c r="A73" s="3" t="s">
        <v>7</v>
      </c>
      <c r="B73" s="29">
        <f t="shared" si="2"/>
        <v>43964</v>
      </c>
      <c r="C73" s="6">
        <v>226454</v>
      </c>
      <c r="D73" s="3">
        <f t="shared" si="4"/>
        <v>3403</v>
      </c>
      <c r="E73" s="6">
        <v>32692</v>
      </c>
      <c r="F73" s="3">
        <f t="shared" si="4"/>
        <v>627</v>
      </c>
      <c r="G73" s="3"/>
      <c r="R73" s="8">
        <f t="shared" si="10"/>
        <v>4095.9999999999941</v>
      </c>
      <c r="U73" s="8">
        <f t="shared" si="9"/>
        <v>528.99261171222031</v>
      </c>
    </row>
    <row r="74" spans="1:21" x14ac:dyDescent="0.25">
      <c r="A74" s="3" t="s">
        <v>8</v>
      </c>
      <c r="B74" s="29">
        <f t="shared" si="2"/>
        <v>43965</v>
      </c>
      <c r="C74" s="3">
        <v>229696</v>
      </c>
      <c r="D74" s="3">
        <f t="shared" si="4"/>
        <v>3242</v>
      </c>
      <c r="E74" s="3">
        <v>33186</v>
      </c>
      <c r="F74" s="3">
        <f t="shared" si="4"/>
        <v>494</v>
      </c>
      <c r="G74" s="3"/>
      <c r="R74" s="8">
        <f t="shared" si="10"/>
        <v>3967.4883519569753</v>
      </c>
      <c r="U74" s="8">
        <f t="shared" si="9"/>
        <v>516.85246967050216</v>
      </c>
    </row>
    <row r="75" spans="1:21" x14ac:dyDescent="0.25">
      <c r="A75" s="3" t="s">
        <v>9</v>
      </c>
      <c r="B75" s="29">
        <f t="shared" si="2"/>
        <v>43966</v>
      </c>
      <c r="C75" s="3">
        <v>233142</v>
      </c>
      <c r="D75" s="3">
        <f t="shared" si="4"/>
        <v>3446</v>
      </c>
      <c r="E75" s="3">
        <v>33614</v>
      </c>
      <c r="F75" s="3">
        <f t="shared" si="4"/>
        <v>428</v>
      </c>
      <c r="G75" s="3"/>
      <c r="R75" s="8">
        <f t="shared" si="10"/>
        <v>3843.0087458286862</v>
      </c>
      <c r="U75" s="8">
        <f t="shared" si="9"/>
        <v>504.99093841753592</v>
      </c>
    </row>
    <row r="76" spans="1:21" x14ac:dyDescent="0.25">
      <c r="A76" s="5" t="s">
        <v>10</v>
      </c>
      <c r="B76" s="29">
        <f t="shared" si="2"/>
        <v>43967</v>
      </c>
      <c r="C76" s="3">
        <v>236702</v>
      </c>
      <c r="D76" s="3">
        <f t="shared" si="4"/>
        <v>3560</v>
      </c>
      <c r="E76" s="3">
        <v>33998</v>
      </c>
      <c r="F76" s="3">
        <f t="shared" si="4"/>
        <v>384</v>
      </c>
      <c r="G76" s="3"/>
      <c r="R76" s="8">
        <f t="shared" si="10"/>
        <v>3722.4346766465137</v>
      </c>
      <c r="U76" s="8">
        <f t="shared" si="9"/>
        <v>493.4016239612792</v>
      </c>
    </row>
    <row r="77" spans="1:21" x14ac:dyDescent="0.25">
      <c r="A77" s="5" t="s">
        <v>11</v>
      </c>
      <c r="B77" s="29">
        <f t="shared" si="2"/>
        <v>43968</v>
      </c>
      <c r="C77" s="3">
        <v>240152</v>
      </c>
      <c r="D77" s="3">
        <f t="shared" si="4"/>
        <v>3450</v>
      </c>
      <c r="E77" s="3">
        <v>34466</v>
      </c>
      <c r="F77" s="3">
        <f t="shared" si="4"/>
        <v>468</v>
      </c>
      <c r="G77" s="3"/>
      <c r="R77" s="8">
        <f t="shared" si="10"/>
        <v>3605.643608524364</v>
      </c>
      <c r="U77" s="8">
        <f t="shared" si="9"/>
        <v>482.07827904892537</v>
      </c>
    </row>
    <row r="78" spans="1:21" x14ac:dyDescent="0.25">
      <c r="A78" s="3" t="s">
        <v>12</v>
      </c>
      <c r="B78" s="29">
        <f t="shared" si="2"/>
        <v>43969</v>
      </c>
      <c r="C78" s="3">
        <v>243686</v>
      </c>
      <c r="D78" s="3">
        <f t="shared" si="4"/>
        <v>3534</v>
      </c>
      <c r="E78" s="3">
        <v>34636</v>
      </c>
      <c r="F78" s="3">
        <f t="shared" si="4"/>
        <v>170</v>
      </c>
      <c r="G78" s="3"/>
      <c r="R78" s="8">
        <f t="shared" si="10"/>
        <v>3492.5168501290409</v>
      </c>
      <c r="U78" s="8">
        <f t="shared" si="9"/>
        <v>471.01479979930428</v>
      </c>
    </row>
    <row r="79" spans="1:21" x14ac:dyDescent="0.25">
      <c r="A79" s="3" t="s">
        <v>13</v>
      </c>
      <c r="B79" s="29">
        <f t="shared" si="2"/>
        <v>43970</v>
      </c>
      <c r="C79" s="3">
        <v>246397</v>
      </c>
      <c r="D79" s="3">
        <f t="shared" ref="D79:D142" si="11">C79-C78</f>
        <v>2711</v>
      </c>
      <c r="E79" s="3">
        <v>34796</v>
      </c>
      <c r="F79" s="3">
        <f t="shared" ref="F79:F142" si="12">E79-E78</f>
        <v>160</v>
      </c>
      <c r="G79" s="3"/>
      <c r="R79" s="8">
        <f t="shared" si="10"/>
        <v>3382.9394340577282</v>
      </c>
      <c r="U79" s="8">
        <f t="shared" si="9"/>
        <v>460.20522241256799</v>
      </c>
    </row>
    <row r="80" spans="1:21" x14ac:dyDescent="0.25">
      <c r="A80" s="3" t="s">
        <v>7</v>
      </c>
      <c r="B80" s="29">
        <f t="shared" si="2"/>
        <v>43971</v>
      </c>
      <c r="C80" s="6">
        <v>248809</v>
      </c>
      <c r="D80" s="3">
        <f t="shared" si="11"/>
        <v>2412</v>
      </c>
      <c r="E80" s="6">
        <v>35341</v>
      </c>
      <c r="F80" s="3">
        <f t="shared" si="12"/>
        <v>545</v>
      </c>
      <c r="G80" s="3"/>
      <c r="R80" s="8">
        <f t="shared" si="10"/>
        <v>3276.7999999999947</v>
      </c>
      <c r="U80" s="8">
        <f t="shared" si="9"/>
        <v>449.64371995538727</v>
      </c>
    </row>
    <row r="81" spans="1:21" x14ac:dyDescent="0.25">
      <c r="A81" s="3" t="s">
        <v>8</v>
      </c>
      <c r="B81" s="29">
        <f t="shared" si="2"/>
        <v>43972</v>
      </c>
      <c r="C81" s="3">
        <v>248284</v>
      </c>
      <c r="D81" s="3">
        <f t="shared" si="11"/>
        <v>-525</v>
      </c>
      <c r="E81" s="3">
        <v>35704</v>
      </c>
      <c r="F81" s="3">
        <f t="shared" si="12"/>
        <v>363</v>
      </c>
      <c r="G81" s="3"/>
      <c r="R81" s="8">
        <f t="shared" si="10"/>
        <v>3173.99068156558</v>
      </c>
      <c r="U81" s="8">
        <f t="shared" si="9"/>
        <v>439.32459921992682</v>
      </c>
    </row>
    <row r="82" spans="1:21" x14ac:dyDescent="0.25">
      <c r="A82" s="3" t="s">
        <v>9</v>
      </c>
      <c r="B82" s="29">
        <f t="shared" si="2"/>
        <v>43973</v>
      </c>
      <c r="C82" s="3">
        <v>250899</v>
      </c>
      <c r="D82" s="3">
        <f t="shared" si="11"/>
        <v>2615</v>
      </c>
      <c r="E82" s="3">
        <v>36042</v>
      </c>
      <c r="F82" s="3">
        <f t="shared" si="12"/>
        <v>338</v>
      </c>
      <c r="G82" s="3"/>
      <c r="R82" s="8">
        <f t="shared" si="10"/>
        <v>3074.406996662949</v>
      </c>
      <c r="U82" s="8">
        <f t="shared" si="9"/>
        <v>429.24229765490554</v>
      </c>
    </row>
    <row r="83" spans="1:21" x14ac:dyDescent="0.25">
      <c r="A83" s="5" t="s">
        <v>10</v>
      </c>
      <c r="B83" s="29">
        <f t="shared" si="2"/>
        <v>43974</v>
      </c>
      <c r="C83" s="3">
        <v>254186</v>
      </c>
      <c r="D83" s="3">
        <f t="shared" si="11"/>
        <v>3287</v>
      </c>
      <c r="E83" s="3">
        <v>36393</v>
      </c>
      <c r="F83" s="3">
        <f t="shared" si="12"/>
        <v>351</v>
      </c>
      <c r="G83" s="3"/>
      <c r="R83" s="8">
        <f t="shared" si="10"/>
        <v>2977.9477413172108</v>
      </c>
      <c r="U83" s="8">
        <f t="shared" si="9"/>
        <v>419.39138036708732</v>
      </c>
    </row>
    <row r="84" spans="1:21" x14ac:dyDescent="0.25">
      <c r="A84" s="5" t="s">
        <v>11</v>
      </c>
      <c r="B84" s="29">
        <f t="shared" si="2"/>
        <v>43975</v>
      </c>
      <c r="C84" s="3">
        <v>257145</v>
      </c>
      <c r="D84" s="3">
        <f t="shared" si="11"/>
        <v>2959</v>
      </c>
      <c r="E84" s="3">
        <v>36675</v>
      </c>
      <c r="F84" s="3">
        <f t="shared" si="12"/>
        <v>282</v>
      </c>
      <c r="G84" s="3"/>
      <c r="R84" s="8">
        <f t="shared" si="10"/>
        <v>2884.514886819491</v>
      </c>
      <c r="U84" s="8">
        <f t="shared" si="9"/>
        <v>409.76653719158656</v>
      </c>
    </row>
    <row r="85" spans="1:21" x14ac:dyDescent="0.25">
      <c r="A85" s="3" t="s">
        <v>12</v>
      </c>
      <c r="B85" s="29">
        <f t="shared" si="2"/>
        <v>43976</v>
      </c>
      <c r="C85" s="3">
        <v>259550</v>
      </c>
      <c r="D85" s="3">
        <f t="shared" si="11"/>
        <v>2405</v>
      </c>
      <c r="E85" s="3">
        <v>36793</v>
      </c>
      <c r="F85" s="3">
        <f t="shared" si="12"/>
        <v>118</v>
      </c>
      <c r="G85" s="3"/>
      <c r="R85" s="8">
        <f t="shared" si="10"/>
        <v>2794.0134801032327</v>
      </c>
      <c r="U85" s="8">
        <f t="shared" si="9"/>
        <v>400.36257982940867</v>
      </c>
    </row>
    <row r="86" spans="1:21" x14ac:dyDescent="0.25">
      <c r="A86" s="3" t="s">
        <v>13</v>
      </c>
      <c r="B86" s="29">
        <f t="shared" si="2"/>
        <v>43977</v>
      </c>
      <c r="C86" s="3">
        <v>261175</v>
      </c>
      <c r="D86" s="3">
        <f t="shared" si="11"/>
        <v>1625</v>
      </c>
      <c r="E86" s="3">
        <v>36914</v>
      </c>
      <c r="F86" s="3">
        <f t="shared" si="12"/>
        <v>121</v>
      </c>
      <c r="G86" s="3"/>
      <c r="R86" s="8">
        <f t="shared" si="10"/>
        <v>2706.3515472461827</v>
      </c>
      <c r="U86" s="8">
        <f t="shared" si="9"/>
        <v>391.17443905068279</v>
      </c>
    </row>
    <row r="87" spans="1:21" x14ac:dyDescent="0.25">
      <c r="A87" s="3" t="s">
        <v>7</v>
      </c>
      <c r="B87" s="29">
        <f t="shared" si="2"/>
        <v>43978</v>
      </c>
      <c r="C87" s="6">
        <v>265218</v>
      </c>
      <c r="D87" s="3">
        <f t="shared" si="11"/>
        <v>4043</v>
      </c>
      <c r="E87" s="6">
        <v>37048</v>
      </c>
      <c r="F87" s="3">
        <f t="shared" si="12"/>
        <v>134</v>
      </c>
      <c r="G87" s="3"/>
      <c r="R87" s="8">
        <f t="shared" si="10"/>
        <v>2621.439999999996</v>
      </c>
      <c r="U87" s="8">
        <f t="shared" si="9"/>
        <v>382.19716196207918</v>
      </c>
    </row>
    <row r="88" spans="1:21" x14ac:dyDescent="0.25">
      <c r="A88" s="3" t="s">
        <v>8</v>
      </c>
      <c r="B88" s="29">
        <f t="shared" si="2"/>
        <v>43979</v>
      </c>
      <c r="C88" s="3">
        <v>267231</v>
      </c>
      <c r="D88" s="3">
        <f t="shared" si="11"/>
        <v>2013</v>
      </c>
      <c r="E88" s="3">
        <v>37460</v>
      </c>
      <c r="F88" s="3">
        <f t="shared" si="12"/>
        <v>412</v>
      </c>
      <c r="G88" s="3"/>
      <c r="R88" s="8">
        <f t="shared" si="10"/>
        <v>2539.1925452524642</v>
      </c>
      <c r="U88" s="8">
        <f t="shared" si="9"/>
        <v>373.42590933693782</v>
      </c>
    </row>
    <row r="89" spans="1:21" x14ac:dyDescent="0.25">
      <c r="A89" s="3" t="s">
        <v>9</v>
      </c>
      <c r="B89" s="29">
        <f t="shared" si="2"/>
        <v>43980</v>
      </c>
      <c r="C89" s="3">
        <v>269118</v>
      </c>
      <c r="D89" s="3">
        <f t="shared" si="11"/>
        <v>1887</v>
      </c>
      <c r="E89" s="3">
        <v>37837</v>
      </c>
      <c r="F89" s="3">
        <f t="shared" si="12"/>
        <v>377</v>
      </c>
      <c r="G89" s="3"/>
      <c r="R89" s="8">
        <f t="shared" si="10"/>
        <v>2459.5255973303592</v>
      </c>
      <c r="U89" s="8">
        <f t="shared" si="9"/>
        <v>364.85595300666972</v>
      </c>
    </row>
    <row r="90" spans="1:21" x14ac:dyDescent="0.25">
      <c r="A90" s="5" t="s">
        <v>10</v>
      </c>
      <c r="B90" s="29">
        <f t="shared" si="2"/>
        <v>43981</v>
      </c>
      <c r="C90" s="3">
        <v>271213</v>
      </c>
      <c r="D90" s="3">
        <f t="shared" si="11"/>
        <v>2095</v>
      </c>
      <c r="E90" s="3">
        <v>38161</v>
      </c>
      <c r="F90" s="3">
        <f t="shared" si="12"/>
        <v>324</v>
      </c>
      <c r="G90" s="3"/>
      <c r="R90" s="8">
        <f t="shared" si="10"/>
        <v>2382.3581930537689</v>
      </c>
      <c r="U90" s="8">
        <f t="shared" si="9"/>
        <v>356.48267331202425</v>
      </c>
    </row>
    <row r="91" spans="1:21" x14ac:dyDescent="0.25">
      <c r="A91" s="5" t="s">
        <v>11</v>
      </c>
      <c r="B91" s="29">
        <f t="shared" si="2"/>
        <v>43982</v>
      </c>
      <c r="C91" s="3">
        <v>272817</v>
      </c>
      <c r="D91" s="3">
        <f t="shared" si="11"/>
        <v>1604</v>
      </c>
      <c r="E91" s="3">
        <v>38376</v>
      </c>
      <c r="F91" s="3">
        <f t="shared" si="12"/>
        <v>215</v>
      </c>
      <c r="G91" s="3"/>
      <c r="R91" s="8">
        <f t="shared" si="10"/>
        <v>2307.6119094555929</v>
      </c>
      <c r="U91" s="8">
        <f t="shared" si="9"/>
        <v>348.30155661284857</v>
      </c>
    </row>
    <row r="92" spans="1:21" x14ac:dyDescent="0.25">
      <c r="A92" s="3" t="s">
        <v>12</v>
      </c>
      <c r="B92" s="29">
        <f t="shared" si="2"/>
        <v>43983</v>
      </c>
      <c r="C92" s="3">
        <v>274753</v>
      </c>
      <c r="D92" s="3">
        <f t="shared" si="11"/>
        <v>1936</v>
      </c>
      <c r="E92" s="3">
        <v>38489</v>
      </c>
      <c r="F92" s="3">
        <f t="shared" si="12"/>
        <v>113</v>
      </c>
      <c r="G92" s="3"/>
      <c r="R92" s="8">
        <f t="shared" si="10"/>
        <v>2235.2107840825861</v>
      </c>
      <c r="U92" s="8">
        <f t="shared" si="9"/>
        <v>340.30819285499734</v>
      </c>
    </row>
    <row r="93" spans="1:21" x14ac:dyDescent="0.25">
      <c r="A93" s="3" t="s">
        <v>13</v>
      </c>
      <c r="B93" s="29">
        <f t="shared" si="2"/>
        <v>43984</v>
      </c>
      <c r="C93" s="3">
        <v>276323</v>
      </c>
      <c r="D93" s="3">
        <f t="shared" si="11"/>
        <v>1570</v>
      </c>
      <c r="E93" s="3">
        <v>39045</v>
      </c>
      <c r="F93" s="3">
        <f t="shared" si="12"/>
        <v>556</v>
      </c>
      <c r="G93" s="3"/>
      <c r="R93" s="8">
        <f t="shared" si="10"/>
        <v>2165.081237796946</v>
      </c>
      <c r="U93" s="8">
        <f t="shared" si="9"/>
        <v>332.49827319308037</v>
      </c>
    </row>
    <row r="94" spans="1:21" x14ac:dyDescent="0.25">
      <c r="A94" s="3" t="s">
        <v>7</v>
      </c>
      <c r="B94" s="29">
        <f t="shared" si="2"/>
        <v>43985</v>
      </c>
      <c r="C94" s="6">
        <v>277976</v>
      </c>
      <c r="D94" s="3">
        <f t="shared" si="11"/>
        <v>1653</v>
      </c>
      <c r="E94" s="6">
        <v>39369</v>
      </c>
      <c r="F94" s="3">
        <f t="shared" si="12"/>
        <v>324</v>
      </c>
      <c r="G94" s="3"/>
      <c r="R94" s="8">
        <f t="shared" si="10"/>
        <v>2097.1519999999964</v>
      </c>
      <c r="U94" s="8">
        <f t="shared" si="9"/>
        <v>324.86758766776728</v>
      </c>
    </row>
    <row r="95" spans="1:21" x14ac:dyDescent="0.25">
      <c r="A95" s="3" t="s">
        <v>8</v>
      </c>
      <c r="B95" s="29">
        <f t="shared" si="2"/>
        <v>43986</v>
      </c>
      <c r="C95" s="3">
        <v>279847</v>
      </c>
      <c r="D95" s="3">
        <f t="shared" si="11"/>
        <v>1871</v>
      </c>
      <c r="E95" s="3">
        <v>39728</v>
      </c>
      <c r="F95" s="3">
        <f t="shared" si="12"/>
        <v>359</v>
      </c>
      <c r="G95" s="3"/>
      <c r="R95" s="8">
        <f t="shared" si="10"/>
        <v>2031.354036201971</v>
      </c>
      <c r="U95" s="8">
        <f t="shared" si="9"/>
        <v>317.41202293639714</v>
      </c>
    </row>
    <row r="96" spans="1:21" x14ac:dyDescent="0.25">
      <c r="A96" s="3" t="s">
        <v>9</v>
      </c>
      <c r="B96" s="29">
        <f t="shared" si="2"/>
        <v>43987</v>
      </c>
      <c r="C96" s="3">
        <v>281652</v>
      </c>
      <c r="D96" s="3">
        <f t="shared" si="11"/>
        <v>1805</v>
      </c>
      <c r="E96" s="3">
        <v>39904</v>
      </c>
      <c r="F96" s="3">
        <f t="shared" si="12"/>
        <v>176</v>
      </c>
      <c r="G96" s="3"/>
      <c r="R96" s="8">
        <f t="shared" si="10"/>
        <v>1967.6204778642871</v>
      </c>
      <c r="U96" s="8">
        <f t="shared" si="9"/>
        <v>310.12756005566928</v>
      </c>
    </row>
    <row r="97" spans="1:21" x14ac:dyDescent="0.25">
      <c r="A97" s="5" t="s">
        <v>10</v>
      </c>
      <c r="B97" s="29">
        <f t="shared" si="2"/>
        <v>43988</v>
      </c>
      <c r="C97" s="3">
        <v>283302</v>
      </c>
      <c r="D97" s="3">
        <f t="shared" si="11"/>
        <v>1650</v>
      </c>
      <c r="E97" s="3">
        <v>40261</v>
      </c>
      <c r="F97" s="3">
        <f t="shared" si="12"/>
        <v>357</v>
      </c>
      <c r="G97" s="3"/>
      <c r="R97" s="8">
        <f t="shared" si="10"/>
        <v>1905.8865544430146</v>
      </c>
      <c r="U97" s="8">
        <f t="shared" si="9"/>
        <v>303.01027231522062</v>
      </c>
    </row>
    <row r="98" spans="1:21" x14ac:dyDescent="0.25">
      <c r="A98" s="5" t="s">
        <v>11</v>
      </c>
      <c r="B98" s="29">
        <f t="shared" si="2"/>
        <v>43989</v>
      </c>
      <c r="C98" s="3">
        <v>284859</v>
      </c>
      <c r="D98" s="3">
        <f t="shared" si="11"/>
        <v>1557</v>
      </c>
      <c r="E98" s="3">
        <v>40465</v>
      </c>
      <c r="F98" s="3">
        <f t="shared" si="12"/>
        <v>204</v>
      </c>
      <c r="G98" s="3"/>
      <c r="R98" s="8">
        <f t="shared" si="10"/>
        <v>1846.0895275644739</v>
      </c>
      <c r="U98" s="8">
        <f t="shared" si="9"/>
        <v>296.05632312092132</v>
      </c>
    </row>
    <row r="99" spans="1:21" s="24" customFormat="1" x14ac:dyDescent="0.25">
      <c r="A99" s="3" t="s">
        <v>12</v>
      </c>
      <c r="B99" s="29">
        <f t="shared" si="2"/>
        <v>43990</v>
      </c>
      <c r="C99" s="14">
        <v>286185</v>
      </c>
      <c r="D99" s="3">
        <f t="shared" si="11"/>
        <v>1326</v>
      </c>
      <c r="E99" s="14">
        <v>40542</v>
      </c>
      <c r="F99" s="3">
        <f t="shared" si="12"/>
        <v>77</v>
      </c>
      <c r="G99" s="14"/>
      <c r="R99" s="8">
        <f t="shared" si="10"/>
        <v>1788.1686272660686</v>
      </c>
      <c r="S99"/>
      <c r="T99"/>
      <c r="U99" s="8">
        <f t="shared" si="9"/>
        <v>289.2619639267478</v>
      </c>
    </row>
    <row r="100" spans="1:21" s="24" customFormat="1" x14ac:dyDescent="0.25">
      <c r="A100" s="3" t="s">
        <v>13</v>
      </c>
      <c r="B100" s="29">
        <f t="shared" si="2"/>
        <v>43991</v>
      </c>
      <c r="C100" s="14">
        <v>287390</v>
      </c>
      <c r="D100" s="3">
        <f t="shared" si="11"/>
        <v>1205</v>
      </c>
      <c r="E100" s="14">
        <v>40597</v>
      </c>
      <c r="F100" s="3">
        <f t="shared" si="12"/>
        <v>55</v>
      </c>
      <c r="G100" s="14"/>
      <c r="R100" s="8">
        <f t="shared" si="10"/>
        <v>1732.0649902375567</v>
      </c>
      <c r="S100"/>
      <c r="T100"/>
      <c r="U100" s="8">
        <f t="shared" si="9"/>
        <v>282.62353221411837</v>
      </c>
    </row>
    <row r="101" spans="1:21" s="24" customFormat="1" x14ac:dyDescent="0.25">
      <c r="A101" s="3" t="s">
        <v>7</v>
      </c>
      <c r="B101" s="29">
        <f t="shared" si="2"/>
        <v>43992</v>
      </c>
      <c r="C101" s="6">
        <v>289131</v>
      </c>
      <c r="D101" s="3">
        <f t="shared" si="11"/>
        <v>1741</v>
      </c>
      <c r="E101" s="6">
        <v>40883</v>
      </c>
      <c r="F101" s="3">
        <f t="shared" si="12"/>
        <v>286</v>
      </c>
      <c r="G101" s="14"/>
      <c r="R101" s="8">
        <f t="shared" si="10"/>
        <v>1677.7215999999971</v>
      </c>
      <c r="S101"/>
      <c r="T101"/>
      <c r="U101" s="8">
        <f t="shared" si="9"/>
        <v>276.13744951760225</v>
      </c>
    </row>
    <row r="102" spans="1:21" s="24" customFormat="1" x14ac:dyDescent="0.25">
      <c r="A102" s="3" t="s">
        <v>8</v>
      </c>
      <c r="B102" s="29">
        <f t="shared" si="2"/>
        <v>43993</v>
      </c>
      <c r="C102" s="14">
        <v>290134</v>
      </c>
      <c r="D102" s="3">
        <f t="shared" si="11"/>
        <v>1003</v>
      </c>
      <c r="E102" s="14">
        <v>41128</v>
      </c>
      <c r="F102" s="3">
        <f t="shared" si="12"/>
        <v>245</v>
      </c>
      <c r="G102" s="14"/>
      <c r="R102" s="8">
        <f t="shared" si="10"/>
        <v>1625.0832289615767</v>
      </c>
      <c r="S102"/>
      <c r="T102"/>
      <c r="U102" s="8">
        <f t="shared" si="9"/>
        <v>269.8002194959376</v>
      </c>
    </row>
    <row r="103" spans="1:21" s="24" customFormat="1" x14ac:dyDescent="0.25">
      <c r="A103" s="3" t="s">
        <v>9</v>
      </c>
      <c r="B103" s="29">
        <f t="shared" si="2"/>
        <v>43994</v>
      </c>
      <c r="C103" s="14">
        <v>291400</v>
      </c>
      <c r="D103" s="3">
        <f t="shared" si="11"/>
        <v>1266</v>
      </c>
      <c r="E103" s="14">
        <v>41279</v>
      </c>
      <c r="F103" s="3">
        <f t="shared" si="12"/>
        <v>151</v>
      </c>
      <c r="G103" s="14"/>
      <c r="R103" s="8">
        <f t="shared" si="10"/>
        <v>1574.0963822914296</v>
      </c>
      <c r="S103"/>
      <c r="T103"/>
      <c r="U103" s="8">
        <f t="shared" si="9"/>
        <v>263.60842604731891</v>
      </c>
    </row>
    <row r="104" spans="1:21" s="24" customFormat="1" x14ac:dyDescent="0.25">
      <c r="A104" s="5" t="s">
        <v>10</v>
      </c>
      <c r="B104" s="29">
        <f t="shared" si="2"/>
        <v>43995</v>
      </c>
      <c r="C104" s="14">
        <v>292941</v>
      </c>
      <c r="D104" s="3">
        <f t="shared" si="11"/>
        <v>1541</v>
      </c>
      <c r="E104" s="14">
        <v>41481</v>
      </c>
      <c r="F104" s="3">
        <f t="shared" si="12"/>
        <v>202</v>
      </c>
      <c r="G104" s="14"/>
      <c r="R104" s="8">
        <f t="shared" si="10"/>
        <v>1524.7092435544116</v>
      </c>
      <c r="S104"/>
      <c r="T104"/>
      <c r="U104" s="8">
        <f t="shared" si="9"/>
        <v>257.55873146793755</v>
      </c>
    </row>
    <row r="105" spans="1:21" s="24" customFormat="1" x14ac:dyDescent="0.25">
      <c r="A105" s="5" t="s">
        <v>11</v>
      </c>
      <c r="B105" s="29">
        <f t="shared" si="2"/>
        <v>43996</v>
      </c>
      <c r="C105" s="14">
        <v>294366</v>
      </c>
      <c r="D105" s="3">
        <f t="shared" si="11"/>
        <v>1425</v>
      </c>
      <c r="E105" s="14">
        <v>41662</v>
      </c>
      <c r="F105" s="3">
        <f t="shared" si="12"/>
        <v>181</v>
      </c>
      <c r="G105" s="14"/>
      <c r="R105" s="8">
        <f t="shared" si="10"/>
        <v>1476.8716220515792</v>
      </c>
      <c r="S105"/>
      <c r="T105"/>
      <c r="U105" s="8">
        <f t="shared" si="9"/>
        <v>251.64787465278314</v>
      </c>
    </row>
    <row r="106" spans="1:21" s="24" customFormat="1" x14ac:dyDescent="0.25">
      <c r="A106" s="3" t="s">
        <v>12</v>
      </c>
      <c r="B106" s="28">
        <f t="shared" si="2"/>
        <v>43997</v>
      </c>
      <c r="C106" s="14">
        <v>295880</v>
      </c>
      <c r="D106" s="3">
        <f t="shared" si="11"/>
        <v>1514</v>
      </c>
      <c r="E106" s="14">
        <v>41698</v>
      </c>
      <c r="F106" s="3">
        <f t="shared" si="12"/>
        <v>36</v>
      </c>
      <c r="G106" s="14"/>
      <c r="R106" s="8">
        <f t="shared" si="10"/>
        <v>1430.5349018128547</v>
      </c>
      <c r="S106"/>
      <c r="T106"/>
      <c r="U106" s="8">
        <f t="shared" si="9"/>
        <v>245.87266933773563</v>
      </c>
    </row>
    <row r="107" spans="1:21" s="24" customFormat="1" x14ac:dyDescent="0.25">
      <c r="A107" s="3" t="s">
        <v>13</v>
      </c>
      <c r="B107" s="28">
        <f t="shared" si="2"/>
        <v>43998</v>
      </c>
      <c r="C107" s="14">
        <v>296848</v>
      </c>
      <c r="D107" s="3">
        <f t="shared" si="11"/>
        <v>968</v>
      </c>
      <c r="E107" s="14">
        <v>41736</v>
      </c>
      <c r="F107" s="3">
        <f t="shared" si="12"/>
        <v>38</v>
      </c>
      <c r="G107" s="14"/>
      <c r="R107" s="8">
        <f t="shared" si="10"/>
        <v>1385.6519921900451</v>
      </c>
      <c r="S107"/>
      <c r="T107"/>
      <c r="U107" s="8">
        <f t="shared" si="9"/>
        <v>240.23000238200061</v>
      </c>
    </row>
    <row r="108" spans="1:21" s="24" customFormat="1" x14ac:dyDescent="0.25">
      <c r="A108" s="3" t="s">
        <v>7</v>
      </c>
      <c r="B108" s="28">
        <f t="shared" si="2"/>
        <v>43999</v>
      </c>
      <c r="C108" s="6">
        <v>298127</v>
      </c>
      <c r="D108" s="3">
        <f t="shared" si="11"/>
        <v>1279</v>
      </c>
      <c r="E108" s="6">
        <v>41969</v>
      </c>
      <c r="F108" s="3">
        <f t="shared" si="12"/>
        <v>233</v>
      </c>
      <c r="G108" s="14"/>
      <c r="R108" s="8">
        <f t="shared" si="10"/>
        <v>1342.1772799999976</v>
      </c>
      <c r="S108"/>
      <c r="T108"/>
      <c r="U108" s="8">
        <f t="shared" si="9"/>
        <v>234.71683208996191</v>
      </c>
    </row>
    <row r="109" spans="1:21" s="24" customFormat="1" x14ac:dyDescent="0.25">
      <c r="A109" s="3" t="s">
        <v>8</v>
      </c>
      <c r="B109" s="28">
        <f t="shared" si="2"/>
        <v>44000</v>
      </c>
      <c r="C109" s="14">
        <v>299242</v>
      </c>
      <c r="D109" s="3">
        <f t="shared" si="11"/>
        <v>1115</v>
      </c>
      <c r="E109" s="14">
        <v>42153</v>
      </c>
      <c r="F109" s="3">
        <f t="shared" si="12"/>
        <v>184</v>
      </c>
      <c r="G109" s="14"/>
      <c r="R109" s="8">
        <f t="shared" si="10"/>
        <v>1300.0665831692613</v>
      </c>
      <c r="S109"/>
      <c r="T109"/>
      <c r="U109" s="8">
        <f t="shared" si="9"/>
        <v>229.33018657154696</v>
      </c>
    </row>
    <row r="110" spans="1:21" s="24" customFormat="1" x14ac:dyDescent="0.25">
      <c r="A110" s="3" t="s">
        <v>9</v>
      </c>
      <c r="B110" s="28">
        <f t="shared" si="2"/>
        <v>44001</v>
      </c>
      <c r="C110" s="14">
        <v>300460</v>
      </c>
      <c r="D110" s="3">
        <f t="shared" si="11"/>
        <v>1218</v>
      </c>
      <c r="E110" s="14">
        <v>42288</v>
      </c>
      <c r="F110" s="3">
        <f t="shared" si="12"/>
        <v>135</v>
      </c>
      <c r="G110" s="14"/>
      <c r="R110" s="8">
        <f t="shared" si="10"/>
        <v>1259.2771058331437</v>
      </c>
      <c r="S110"/>
      <c r="T110"/>
      <c r="U110" s="8">
        <f t="shared" si="9"/>
        <v>224.06716214022106</v>
      </c>
    </row>
    <row r="111" spans="1:21" s="24" customFormat="1" x14ac:dyDescent="0.25">
      <c r="A111" s="5" t="s">
        <v>10</v>
      </c>
      <c r="B111" s="28">
        <f t="shared" si="2"/>
        <v>44002</v>
      </c>
      <c r="C111" s="14">
        <v>301806</v>
      </c>
      <c r="D111" s="3">
        <f t="shared" si="11"/>
        <v>1346</v>
      </c>
      <c r="E111" s="14">
        <v>42461</v>
      </c>
      <c r="F111" s="3">
        <f t="shared" si="12"/>
        <v>173</v>
      </c>
      <c r="G111" s="14"/>
      <c r="R111" s="8">
        <f t="shared" si="10"/>
        <v>1219.7673948435292</v>
      </c>
      <c r="S111"/>
      <c r="T111"/>
      <c r="U111" s="8">
        <f t="shared" si="9"/>
        <v>218.92492174774691</v>
      </c>
    </row>
    <row r="112" spans="1:21" s="24" customFormat="1" x14ac:dyDescent="0.25">
      <c r="A112" s="5" t="s">
        <v>11</v>
      </c>
      <c r="B112" s="28">
        <f t="shared" si="2"/>
        <v>44003</v>
      </c>
      <c r="C112" s="14">
        <v>303101</v>
      </c>
      <c r="D112" s="3">
        <f t="shared" si="11"/>
        <v>1295</v>
      </c>
      <c r="E112" s="14">
        <v>42589</v>
      </c>
      <c r="F112" s="3">
        <f t="shared" si="12"/>
        <v>128</v>
      </c>
      <c r="G112" s="14"/>
      <c r="R112" s="8">
        <f t="shared" si="10"/>
        <v>1181.4972976412632</v>
      </c>
      <c r="S112"/>
      <c r="T112"/>
      <c r="U112" s="8">
        <f t="shared" si="9"/>
        <v>213.90069345486566</v>
      </c>
    </row>
    <row r="113" spans="1:21" s="24" customFormat="1" x14ac:dyDescent="0.25">
      <c r="A113" s="3" t="s">
        <v>12</v>
      </c>
      <c r="B113" s="28">
        <f t="shared" si="2"/>
        <v>44004</v>
      </c>
      <c r="C113" s="14">
        <v>304322</v>
      </c>
      <c r="D113" s="3">
        <f t="shared" si="11"/>
        <v>1221</v>
      </c>
      <c r="E113" s="14">
        <v>42632</v>
      </c>
      <c r="F113" s="3">
        <f t="shared" si="12"/>
        <v>43</v>
      </c>
      <c r="G113" s="14"/>
      <c r="R113" s="8">
        <f t="shared" si="10"/>
        <v>1144.4279214502837</v>
      </c>
      <c r="S113"/>
      <c r="T113"/>
      <c r="U113" s="8">
        <f t="shared" si="9"/>
        <v>208.99176893707528</v>
      </c>
    </row>
    <row r="114" spans="1:21" s="24" customFormat="1" x14ac:dyDescent="0.25">
      <c r="A114" s="3" t="s">
        <v>13</v>
      </c>
      <c r="B114" s="28">
        <f t="shared" si="2"/>
        <v>44005</v>
      </c>
      <c r="C114" s="14">
        <v>305280</v>
      </c>
      <c r="D114" s="3">
        <f t="shared" si="11"/>
        <v>958</v>
      </c>
      <c r="E114" s="14">
        <v>42647</v>
      </c>
      <c r="F114" s="3">
        <f t="shared" si="12"/>
        <v>15</v>
      </c>
      <c r="G114" s="14"/>
      <c r="R114" s="8">
        <f t="shared" si="10"/>
        <v>1108.5215937520361</v>
      </c>
      <c r="S114"/>
      <c r="T114"/>
      <c r="U114" s="8">
        <f t="shared" si="9"/>
        <v>204.19550202470052</v>
      </c>
    </row>
    <row r="115" spans="1:21" s="24" customFormat="1" x14ac:dyDescent="0.25">
      <c r="A115" s="3" t="s">
        <v>7</v>
      </c>
      <c r="B115" s="28">
        <f t="shared" si="2"/>
        <v>44006</v>
      </c>
      <c r="C115" s="6">
        <v>306201</v>
      </c>
      <c r="D115" s="3">
        <f t="shared" si="11"/>
        <v>921</v>
      </c>
      <c r="E115" s="6">
        <v>42927</v>
      </c>
      <c r="F115" s="3">
        <f t="shared" si="12"/>
        <v>280</v>
      </c>
      <c r="G115" s="14"/>
      <c r="R115" s="8">
        <f t="shared" si="10"/>
        <v>1073.7418239999981</v>
      </c>
      <c r="S115"/>
      <c r="T115"/>
      <c r="U115" s="8">
        <f t="shared" si="9"/>
        <v>199.50930727646761</v>
      </c>
    </row>
    <row r="116" spans="1:21" s="24" customFormat="1" x14ac:dyDescent="0.25">
      <c r="A116" s="3" t="s">
        <v>8</v>
      </c>
      <c r="B116" s="28">
        <f t="shared" si="2"/>
        <v>44007</v>
      </c>
      <c r="C116" s="14">
        <v>306853</v>
      </c>
      <c r="D116" s="3">
        <f t="shared" si="11"/>
        <v>652</v>
      </c>
      <c r="E116" s="14">
        <v>43081</v>
      </c>
      <c r="F116" s="3">
        <f t="shared" si="12"/>
        <v>154</v>
      </c>
      <c r="G116" s="14"/>
      <c r="R116" s="8">
        <f t="shared" si="10"/>
        <v>1040.053266535409</v>
      </c>
      <c r="S116"/>
      <c r="T116"/>
      <c r="U116" s="8">
        <f t="shared" si="9"/>
        <v>194.93065858581491</v>
      </c>
    </row>
    <row r="117" spans="1:21" s="24" customFormat="1" x14ac:dyDescent="0.25">
      <c r="A117" s="3" t="s">
        <v>9</v>
      </c>
      <c r="B117" s="28">
        <f t="shared" si="2"/>
        <v>44008</v>
      </c>
      <c r="C117" s="14">
        <v>307971</v>
      </c>
      <c r="D117" s="3">
        <f t="shared" si="11"/>
        <v>1118</v>
      </c>
      <c r="E117" s="14">
        <v>43230</v>
      </c>
      <c r="F117" s="3">
        <f t="shared" si="12"/>
        <v>149</v>
      </c>
      <c r="G117" s="14"/>
      <c r="R117" s="8">
        <f t="shared" si="10"/>
        <v>1007.4216846665148</v>
      </c>
      <c r="S117"/>
      <c r="T117"/>
      <c r="U117" s="8">
        <f t="shared" si="9"/>
        <v>190.4570878191879</v>
      </c>
    </row>
    <row r="118" spans="1:21" s="24" customFormat="1" x14ac:dyDescent="0.25">
      <c r="A118" s="5" t="s">
        <v>10</v>
      </c>
      <c r="B118" s="28">
        <f t="shared" si="2"/>
        <v>44009</v>
      </c>
      <c r="C118" s="14">
        <v>309351</v>
      </c>
      <c r="D118" s="3">
        <f t="shared" si="11"/>
        <v>1380</v>
      </c>
      <c r="E118" s="14">
        <v>43414</v>
      </c>
      <c r="F118" s="3">
        <f t="shared" si="12"/>
        <v>184</v>
      </c>
      <c r="G118" s="14"/>
      <c r="R118" s="8">
        <f t="shared" si="10"/>
        <v>975.81391587482335</v>
      </c>
      <c r="S118"/>
      <c r="T118"/>
      <c r="U118" s="8">
        <f t="shared" si="9"/>
        <v>186.08618348558488</v>
      </c>
    </row>
    <row r="119" spans="1:21" s="24" customFormat="1" x14ac:dyDescent="0.25">
      <c r="A119" s="5" t="s">
        <v>11</v>
      </c>
      <c r="B119" s="28">
        <f t="shared" si="2"/>
        <v>44010</v>
      </c>
      <c r="C119" s="14">
        <v>310241</v>
      </c>
      <c r="D119" s="3">
        <f t="shared" si="11"/>
        <v>890</v>
      </c>
      <c r="E119" s="14">
        <v>43514</v>
      </c>
      <c r="F119" s="3">
        <f t="shared" si="12"/>
        <v>100</v>
      </c>
      <c r="G119" s="14"/>
      <c r="R119" s="8">
        <f t="shared" si="10"/>
        <v>945.19783811301056</v>
      </c>
      <c r="S119"/>
      <c r="T119"/>
      <c r="U119" s="8">
        <f t="shared" si="9"/>
        <v>181.81558943663583</v>
      </c>
    </row>
    <row r="120" spans="1:21" s="24" customFormat="1" x14ac:dyDescent="0.25">
      <c r="A120" s="3" t="s">
        <v>12</v>
      </c>
      <c r="B120" s="28">
        <f t="shared" si="2"/>
        <v>44011</v>
      </c>
      <c r="C120" s="14">
        <v>311142</v>
      </c>
      <c r="D120" s="3">
        <f t="shared" si="11"/>
        <v>901</v>
      </c>
      <c r="E120" s="14">
        <v>43550</v>
      </c>
      <c r="F120" s="3">
        <f t="shared" si="12"/>
        <v>36</v>
      </c>
      <c r="G120" s="14"/>
      <c r="R120" s="8">
        <f t="shared" si="10"/>
        <v>915.54233716022702</v>
      </c>
      <c r="S120"/>
      <c r="T120"/>
      <c r="U120" s="8">
        <f t="shared" si="9"/>
        <v>177.64300359651401</v>
      </c>
    </row>
    <row r="121" spans="1:21" s="24" customFormat="1" x14ac:dyDescent="0.25">
      <c r="A121" s="3" t="s">
        <v>13</v>
      </c>
      <c r="B121" s="28">
        <f t="shared" si="2"/>
        <v>44012</v>
      </c>
      <c r="C121" s="14">
        <v>311956</v>
      </c>
      <c r="D121" s="3">
        <f t="shared" si="11"/>
        <v>814</v>
      </c>
      <c r="E121" s="14">
        <v>43575</v>
      </c>
      <c r="F121" s="3">
        <f t="shared" si="12"/>
        <v>25</v>
      </c>
      <c r="G121" s="14"/>
      <c r="R121" s="8">
        <f t="shared" si="10"/>
        <v>886.8172750016289</v>
      </c>
      <c r="S121"/>
      <c r="T121"/>
      <c r="U121" s="8">
        <f t="shared" si="9"/>
        <v>173.56617672099546</v>
      </c>
    </row>
    <row r="122" spans="1:21" s="24" customFormat="1" x14ac:dyDescent="0.25">
      <c r="A122" s="3" t="s">
        <v>7</v>
      </c>
      <c r="B122" s="28">
        <f t="shared" si="2"/>
        <v>44013</v>
      </c>
      <c r="C122" s="6">
        <v>312645</v>
      </c>
      <c r="D122" s="3">
        <f t="shared" si="11"/>
        <v>689</v>
      </c>
      <c r="E122" s="6">
        <v>43730</v>
      </c>
      <c r="F122" s="3">
        <f t="shared" si="12"/>
        <v>155</v>
      </c>
      <c r="G122" s="14"/>
      <c r="R122" s="8">
        <f t="shared" si="10"/>
        <v>858.99345919999848</v>
      </c>
      <c r="S122"/>
      <c r="T122"/>
      <c r="U122" s="8">
        <f t="shared" si="9"/>
        <v>169.5829111849975</v>
      </c>
    </row>
    <row r="123" spans="1:21" s="24" customFormat="1" x14ac:dyDescent="0.25">
      <c r="A123" s="3" t="s">
        <v>8</v>
      </c>
      <c r="B123" s="28">
        <f t="shared" si="2"/>
        <v>44014</v>
      </c>
      <c r="C123" s="14">
        <v>313474</v>
      </c>
      <c r="D123" s="3">
        <f t="shared" si="11"/>
        <v>829</v>
      </c>
      <c r="E123" s="14">
        <v>43906</v>
      </c>
      <c r="F123" s="3">
        <f t="shared" si="12"/>
        <v>176</v>
      </c>
      <c r="G123" s="14"/>
      <c r="R123" s="8">
        <f t="shared" si="10"/>
        <v>832.04261322832724</v>
      </c>
      <c r="S123"/>
      <c r="T123"/>
      <c r="U123" s="8">
        <f t="shared" si="9"/>
        <v>165.6910597979427</v>
      </c>
    </row>
    <row r="124" spans="1:21" s="24" customFormat="1" x14ac:dyDescent="0.25">
      <c r="A124" s="3" t="s">
        <v>9</v>
      </c>
      <c r="B124" s="28">
        <f t="shared" si="2"/>
        <v>44015</v>
      </c>
      <c r="C124" s="14">
        <v>283748</v>
      </c>
      <c r="D124" s="3"/>
      <c r="E124" s="14">
        <v>43995</v>
      </c>
      <c r="F124" s="3">
        <f t="shared" si="12"/>
        <v>89</v>
      </c>
      <c r="G124" s="14"/>
      <c r="R124" s="8">
        <f t="shared" si="10"/>
        <v>805.93734773321194</v>
      </c>
      <c r="S124"/>
      <c r="T124"/>
      <c r="U124" s="8">
        <f t="shared" si="9"/>
        <v>161.88852464630975</v>
      </c>
    </row>
    <row r="125" spans="1:21" s="24" customFormat="1" x14ac:dyDescent="0.25">
      <c r="A125" s="5" t="s">
        <v>10</v>
      </c>
      <c r="B125" s="28">
        <f t="shared" si="2"/>
        <v>44016</v>
      </c>
      <c r="C125" s="14">
        <v>284267</v>
      </c>
      <c r="D125" s="3">
        <f t="shared" si="11"/>
        <v>519</v>
      </c>
      <c r="E125" s="14">
        <v>44131</v>
      </c>
      <c r="F125" s="3">
        <f t="shared" si="12"/>
        <v>136</v>
      </c>
      <c r="G125" s="14"/>
      <c r="R125" s="8">
        <f t="shared" si="10"/>
        <v>780.65113269985875</v>
      </c>
      <c r="S125"/>
      <c r="T125"/>
      <c r="U125" s="8">
        <f t="shared" si="9"/>
        <v>158.17325596274716</v>
      </c>
    </row>
    <row r="126" spans="1:21" s="24" customFormat="1" x14ac:dyDescent="0.25">
      <c r="A126" s="5" t="s">
        <v>11</v>
      </c>
      <c r="B126" s="28">
        <f t="shared" si="2"/>
        <v>44017</v>
      </c>
      <c r="C126" s="14">
        <v>284891</v>
      </c>
      <c r="D126" s="3">
        <f t="shared" si="11"/>
        <v>624</v>
      </c>
      <c r="E126" s="14">
        <v>44198</v>
      </c>
      <c r="F126" s="3">
        <f t="shared" si="12"/>
        <v>67</v>
      </c>
      <c r="G126" s="14"/>
      <c r="R126" s="8">
        <f t="shared" si="10"/>
        <v>756.15827049040854</v>
      </c>
      <c r="S126"/>
      <c r="T126"/>
      <c r="U126" s="8">
        <f t="shared" si="9"/>
        <v>154.54325102114046</v>
      </c>
    </row>
    <row r="127" spans="1:21" s="24" customFormat="1" x14ac:dyDescent="0.25">
      <c r="A127" s="3" t="s">
        <v>12</v>
      </c>
      <c r="B127" s="28">
        <f t="shared" si="2"/>
        <v>44018</v>
      </c>
      <c r="C127" s="14">
        <v>285407</v>
      </c>
      <c r="D127" s="3">
        <f t="shared" si="11"/>
        <v>516</v>
      </c>
      <c r="E127" s="14">
        <v>44220</v>
      </c>
      <c r="F127" s="3">
        <f t="shared" si="12"/>
        <v>22</v>
      </c>
      <c r="G127" s="14"/>
      <c r="R127" s="8">
        <f t="shared" si="10"/>
        <v>732.43386972818166</v>
      </c>
      <c r="S127"/>
      <c r="T127"/>
      <c r="U127" s="8">
        <f t="shared" si="9"/>
        <v>150.99655305703692</v>
      </c>
    </row>
    <row r="128" spans="1:21" s="24" customFormat="1" x14ac:dyDescent="0.25">
      <c r="A128" s="3" t="s">
        <v>13</v>
      </c>
      <c r="B128" s="28">
        <f t="shared" si="2"/>
        <v>44019</v>
      </c>
      <c r="C128" s="14">
        <v>285759</v>
      </c>
      <c r="D128" s="3">
        <f t="shared" si="11"/>
        <v>352</v>
      </c>
      <c r="E128" s="14">
        <v>44236</v>
      </c>
      <c r="F128" s="3">
        <f t="shared" si="12"/>
        <v>16</v>
      </c>
      <c r="G128" s="14"/>
      <c r="R128" s="8">
        <f t="shared" si="10"/>
        <v>709.45382000130314</v>
      </c>
      <c r="S128"/>
      <c r="T128"/>
      <c r="U128" s="8">
        <f t="shared" si="9"/>
        <v>147.53125021284615</v>
      </c>
    </row>
    <row r="129" spans="1:21" s="24" customFormat="1" x14ac:dyDescent="0.25">
      <c r="A129" s="3" t="s">
        <v>7</v>
      </c>
      <c r="B129" s="28">
        <f t="shared" si="2"/>
        <v>44020</v>
      </c>
      <c r="C129" s="6">
        <v>286340</v>
      </c>
      <c r="D129" s="3">
        <f t="shared" si="11"/>
        <v>581</v>
      </c>
      <c r="E129" s="6">
        <v>44391</v>
      </c>
      <c r="F129" s="3">
        <f t="shared" si="12"/>
        <v>155</v>
      </c>
      <c r="G129" s="14"/>
      <c r="R129" s="8">
        <f t="shared" si="10"/>
        <v>687.19476735999876</v>
      </c>
      <c r="S129"/>
      <c r="T129"/>
      <c r="U129" s="8">
        <f t="shared" si="9"/>
        <v>144.14547450724788</v>
      </c>
    </row>
    <row r="130" spans="1:21" s="24" customFormat="1" x14ac:dyDescent="0.25">
      <c r="A130" s="3" t="s">
        <v>8</v>
      </c>
      <c r="B130" s="28">
        <f t="shared" si="2"/>
        <v>44021</v>
      </c>
      <c r="C130" s="14">
        <v>286970</v>
      </c>
      <c r="D130" s="3">
        <f t="shared" si="11"/>
        <v>630</v>
      </c>
      <c r="E130" s="14">
        <v>44517</v>
      </c>
      <c r="F130" s="3">
        <f t="shared" si="12"/>
        <v>126</v>
      </c>
      <c r="G130" s="14"/>
      <c r="R130" s="8">
        <f t="shared" si="10"/>
        <v>665.63409058266177</v>
      </c>
      <c r="S130"/>
      <c r="T130"/>
      <c r="U130" s="8">
        <f t="shared" si="9"/>
        <v>140.8374008282513</v>
      </c>
    </row>
    <row r="131" spans="1:21" s="24" customFormat="1" x14ac:dyDescent="0.25">
      <c r="A131" s="3" t="s">
        <v>9</v>
      </c>
      <c r="B131" s="28">
        <f t="shared" si="2"/>
        <v>44022</v>
      </c>
      <c r="C131" s="14">
        <v>287612</v>
      </c>
      <c r="D131" s="3">
        <f t="shared" si="11"/>
        <v>642</v>
      </c>
      <c r="E131" s="14">
        <v>44602</v>
      </c>
      <c r="F131" s="3">
        <f t="shared" si="12"/>
        <v>85</v>
      </c>
      <c r="G131" s="14"/>
      <c r="R131" s="8">
        <f t="shared" si="10"/>
        <v>644.7498781865695</v>
      </c>
      <c r="S131"/>
      <c r="T131"/>
      <c r="U131" s="8">
        <f t="shared" si="9"/>
        <v>137.60524594936328</v>
      </c>
    </row>
    <row r="132" spans="1:21" s="24" customFormat="1" x14ac:dyDescent="0.25">
      <c r="A132" s="5" t="s">
        <v>10</v>
      </c>
      <c r="B132" s="28">
        <f t="shared" si="2"/>
        <v>44023</v>
      </c>
      <c r="C132" s="14">
        <v>288124</v>
      </c>
      <c r="D132" s="3">
        <f t="shared" si="11"/>
        <v>512</v>
      </c>
      <c r="E132" s="14">
        <v>44650</v>
      </c>
      <c r="F132" s="3">
        <f t="shared" si="12"/>
        <v>48</v>
      </c>
      <c r="G132" s="14"/>
      <c r="R132" s="8">
        <f t="shared" si="10"/>
        <v>624.52090615988698</v>
      </c>
      <c r="S132"/>
      <c r="T132"/>
      <c r="U132" s="8">
        <f t="shared" si="9"/>
        <v>134.44726756833509</v>
      </c>
    </row>
    <row r="133" spans="1:21" s="24" customFormat="1" x14ac:dyDescent="0.25">
      <c r="A133" s="5" t="s">
        <v>11</v>
      </c>
      <c r="B133" s="28">
        <f t="shared" si="2"/>
        <v>44024</v>
      </c>
      <c r="C133" s="14">
        <v>288944</v>
      </c>
      <c r="D133" s="3">
        <f t="shared" si="11"/>
        <v>820</v>
      </c>
      <c r="E133" s="14">
        <v>44798</v>
      </c>
      <c r="F133" s="3">
        <f t="shared" si="12"/>
        <v>148</v>
      </c>
      <c r="G133" s="14"/>
      <c r="R133" s="8">
        <f t="shared" si="10"/>
        <v>604.92661639232676</v>
      </c>
      <c r="S133"/>
      <c r="T133"/>
      <c r="U133" s="8">
        <f t="shared" si="9"/>
        <v>131.36176336796939</v>
      </c>
    </row>
    <row r="134" spans="1:21" x14ac:dyDescent="0.25">
      <c r="A134" s="3" t="s">
        <v>12</v>
      </c>
      <c r="B134" s="28">
        <f t="shared" si="2"/>
        <v>44025</v>
      </c>
      <c r="C134" s="3">
        <v>289594</v>
      </c>
      <c r="D134" s="3">
        <f t="shared" si="11"/>
        <v>650</v>
      </c>
      <c r="E134" s="3">
        <v>44819</v>
      </c>
      <c r="F134" s="3">
        <f t="shared" si="12"/>
        <v>21</v>
      </c>
      <c r="G134" s="3"/>
      <c r="R134" s="8">
        <f t="shared" si="10"/>
        <v>585.94709578254526</v>
      </c>
      <c r="U134" s="8">
        <f t="shared" si="9"/>
        <v>128.34707009848137</v>
      </c>
    </row>
    <row r="135" spans="1:21" x14ac:dyDescent="0.25">
      <c r="A135" s="3" t="s">
        <v>13</v>
      </c>
      <c r="B135" s="28">
        <f t="shared" si="2"/>
        <v>44026</v>
      </c>
      <c r="C135" s="3">
        <v>290124</v>
      </c>
      <c r="D135" s="3">
        <f t="shared" si="11"/>
        <v>530</v>
      </c>
      <c r="E135" s="3">
        <v>44830</v>
      </c>
      <c r="F135" s="3">
        <f t="shared" si="12"/>
        <v>11</v>
      </c>
      <c r="G135" s="3"/>
      <c r="R135" s="8">
        <f t="shared" si="10"/>
        <v>567.56305600104247</v>
      </c>
      <c r="U135" s="8">
        <f t="shared" si="9"/>
        <v>125.40156268091921</v>
      </c>
    </row>
    <row r="136" spans="1:21" x14ac:dyDescent="0.25">
      <c r="A136" s="3" t="s">
        <v>7</v>
      </c>
      <c r="B136" s="28">
        <f t="shared" si="2"/>
        <v>44027</v>
      </c>
      <c r="C136" s="6">
        <v>292469</v>
      </c>
      <c r="D136" s="3">
        <f t="shared" si="11"/>
        <v>2345</v>
      </c>
      <c r="E136" s="6">
        <v>44968</v>
      </c>
      <c r="F136" s="3">
        <f t="shared" si="12"/>
        <v>138</v>
      </c>
      <c r="G136" s="3"/>
      <c r="R136" s="8">
        <f t="shared" si="10"/>
        <v>549.75581388799901</v>
      </c>
      <c r="S136" s="9">
        <v>1.1000000000000001</v>
      </c>
      <c r="U136" s="8">
        <f t="shared" si="9"/>
        <v>122.52365333116069</v>
      </c>
    </row>
    <row r="137" spans="1:21" x14ac:dyDescent="0.25">
      <c r="A137" s="3" t="s">
        <v>8</v>
      </c>
      <c r="B137" s="28">
        <f t="shared" si="2"/>
        <v>44028</v>
      </c>
      <c r="C137" s="3">
        <v>293154</v>
      </c>
      <c r="D137" s="3">
        <f t="shared" si="11"/>
        <v>685</v>
      </c>
      <c r="E137" s="3">
        <v>45053</v>
      </c>
      <c r="F137" s="3">
        <f t="shared" si="12"/>
        <v>85</v>
      </c>
      <c r="G137" s="3"/>
      <c r="R137" s="8">
        <f>R136*$S$137</f>
        <v>557.29233733818774</v>
      </c>
      <c r="S137" s="7">
        <f>POWER(S136,1/7)</f>
        <v>1.0137088562954681</v>
      </c>
      <c r="U137" s="8">
        <f t="shared" si="9"/>
        <v>119.71179070401359</v>
      </c>
    </row>
    <row r="138" spans="1:21" x14ac:dyDescent="0.25">
      <c r="A138" s="3" t="s">
        <v>9</v>
      </c>
      <c r="B138" s="28">
        <f t="shared" si="2"/>
        <v>44029</v>
      </c>
      <c r="C138" s="3">
        <v>293926</v>
      </c>
      <c r="D138" s="3">
        <f t="shared" si="11"/>
        <v>772</v>
      </c>
      <c r="E138" s="3">
        <v>45119</v>
      </c>
      <c r="F138" s="3">
        <f t="shared" si="12"/>
        <v>66</v>
      </c>
      <c r="G138" s="3"/>
      <c r="R138" s="8">
        <f t="shared" ref="R138:R175" si="13">R137*$S$137</f>
        <v>564.93217790532253</v>
      </c>
      <c r="U138" s="8">
        <f t="shared" si="9"/>
        <v>116.96445905695879</v>
      </c>
    </row>
    <row r="139" spans="1:21" x14ac:dyDescent="0.25">
      <c r="A139" s="5" t="s">
        <v>10</v>
      </c>
      <c r="B139" s="28">
        <f t="shared" si="2"/>
        <v>44030</v>
      </c>
      <c r="C139" s="3">
        <v>294630</v>
      </c>
      <c r="D139" s="3">
        <f t="shared" si="11"/>
        <v>704</v>
      </c>
      <c r="E139" s="3">
        <v>45233</v>
      </c>
      <c r="F139" s="3">
        <f t="shared" si="12"/>
        <v>114</v>
      </c>
      <c r="G139" s="3"/>
      <c r="R139" s="8">
        <f t="shared" si="13"/>
        <v>572.6767519489124</v>
      </c>
      <c r="U139" s="8">
        <f t="shared" si="9"/>
        <v>114.28017743308483</v>
      </c>
    </row>
    <row r="140" spans="1:21" x14ac:dyDescent="0.25">
      <c r="A140" s="5" t="s">
        <v>11</v>
      </c>
      <c r="B140" s="28">
        <f t="shared" si="2"/>
        <v>44031</v>
      </c>
      <c r="C140" s="3">
        <v>295199</v>
      </c>
      <c r="D140" s="3">
        <f t="shared" si="11"/>
        <v>569</v>
      </c>
      <c r="E140" s="3">
        <v>45273</v>
      </c>
      <c r="F140" s="3">
        <f t="shared" si="12"/>
        <v>40</v>
      </c>
      <c r="G140" s="3"/>
      <c r="R140" s="8">
        <f t="shared" si="13"/>
        <v>580.52749524513547</v>
      </c>
      <c r="U140" s="8">
        <f t="shared" si="9"/>
        <v>111.65749886277399</v>
      </c>
    </row>
    <row r="141" spans="1:21" x14ac:dyDescent="0.25">
      <c r="A141" s="3" t="s">
        <v>12</v>
      </c>
      <c r="B141" s="28">
        <f t="shared" si="2"/>
        <v>44032</v>
      </c>
      <c r="C141" s="3">
        <v>295692</v>
      </c>
      <c r="D141" s="3">
        <f t="shared" si="11"/>
        <v>493</v>
      </c>
      <c r="E141" s="3">
        <v>45300</v>
      </c>
      <c r="F141" s="3">
        <f t="shared" si="12"/>
        <v>27</v>
      </c>
      <c r="G141" s="3"/>
      <c r="R141" s="8">
        <f t="shared" si="13"/>
        <v>588.48586325301915</v>
      </c>
      <c r="U141" s="8">
        <f t="shared" si="9"/>
        <v>109.09500958370917</v>
      </c>
    </row>
    <row r="142" spans="1:21" x14ac:dyDescent="0.25">
      <c r="A142" s="3" t="s">
        <v>13</v>
      </c>
      <c r="B142" s="28">
        <f t="shared" si="2"/>
        <v>44033</v>
      </c>
      <c r="C142" s="3">
        <v>296105</v>
      </c>
      <c r="D142" s="3">
        <f t="shared" si="11"/>
        <v>413</v>
      </c>
      <c r="E142" s="3">
        <v>45312</v>
      </c>
      <c r="F142" s="3">
        <f t="shared" si="12"/>
        <v>12</v>
      </c>
      <c r="G142" s="3"/>
      <c r="R142" s="8">
        <f t="shared" si="13"/>
        <v>596.55333138426931</v>
      </c>
      <c r="U142" s="8">
        <f t="shared" si="9"/>
        <v>106.59132827878133</v>
      </c>
    </row>
    <row r="143" spans="1:21" x14ac:dyDescent="0.25">
      <c r="A143" s="3" t="s">
        <v>7</v>
      </c>
      <c r="B143" s="28">
        <f t="shared" si="2"/>
        <v>44034</v>
      </c>
      <c r="C143" s="6">
        <v>296898</v>
      </c>
      <c r="D143" s="3">
        <f t="shared" ref="D143:D164" si="14">C143-C142</f>
        <v>793</v>
      </c>
      <c r="E143" s="6">
        <v>45422</v>
      </c>
      <c r="F143" s="3">
        <f t="shared" ref="F143:F164" si="15">E143-E142</f>
        <v>110</v>
      </c>
      <c r="G143" s="3"/>
      <c r="R143" s="8">
        <f t="shared" si="13"/>
        <v>604.73139527679905</v>
      </c>
      <c r="U143" s="8">
        <f t="shared" si="9"/>
        <v>104.14510533148658</v>
      </c>
    </row>
    <row r="144" spans="1:21" x14ac:dyDescent="0.25">
      <c r="A144" s="3" t="s">
        <v>8</v>
      </c>
      <c r="B144" s="28">
        <f t="shared" si="2"/>
        <v>44035</v>
      </c>
      <c r="C144" s="3">
        <v>297649</v>
      </c>
      <c r="D144" s="3">
        <f t="shared" si="14"/>
        <v>751</v>
      </c>
      <c r="E144" s="3">
        <v>45501</v>
      </c>
      <c r="F144" s="3">
        <f t="shared" si="15"/>
        <v>79</v>
      </c>
      <c r="G144" s="3"/>
      <c r="R144" s="8">
        <f t="shared" si="13"/>
        <v>613.02157107200662</v>
      </c>
      <c r="U144" s="8">
        <f t="shared" si="9"/>
        <v>101.75502209841154</v>
      </c>
    </row>
    <row r="145" spans="1:21" x14ac:dyDescent="0.25">
      <c r="A145" s="3" t="s">
        <v>9</v>
      </c>
      <c r="B145" s="28">
        <f t="shared" si="2"/>
        <v>44036</v>
      </c>
      <c r="C145" s="3">
        <v>298422</v>
      </c>
      <c r="D145" s="3">
        <f t="shared" si="14"/>
        <v>773</v>
      </c>
      <c r="E145" s="3">
        <v>45554</v>
      </c>
      <c r="F145" s="3">
        <f t="shared" si="15"/>
        <v>53</v>
      </c>
      <c r="G145" s="3"/>
      <c r="R145" s="8">
        <f t="shared" si="13"/>
        <v>621.42539569585483</v>
      </c>
      <c r="U145" s="8">
        <f t="shared" si="9"/>
        <v>99.419790198414958</v>
      </c>
    </row>
    <row r="146" spans="1:21" x14ac:dyDescent="0.25">
      <c r="A146" s="5" t="s">
        <v>10</v>
      </c>
      <c r="B146" s="28">
        <f t="shared" si="2"/>
        <v>44037</v>
      </c>
      <c r="C146" s="3">
        <v>299153</v>
      </c>
      <c r="D146" s="3">
        <f t="shared" si="14"/>
        <v>731</v>
      </c>
      <c r="E146" s="3">
        <v>45677</v>
      </c>
      <c r="F146" s="3">
        <f t="shared" si="15"/>
        <v>123</v>
      </c>
      <c r="G146" s="3"/>
      <c r="R146" s="8">
        <f t="shared" si="13"/>
        <v>629.94442714380375</v>
      </c>
      <c r="U146" s="8">
        <f t="shared" si="9"/>
        <v>97.138150818122085</v>
      </c>
    </row>
    <row r="147" spans="1:21" x14ac:dyDescent="0.25">
      <c r="A147" s="5" t="s">
        <v>11</v>
      </c>
      <c r="B147" s="28">
        <f t="shared" si="2"/>
        <v>44038</v>
      </c>
      <c r="C147" s="3">
        <v>299820</v>
      </c>
      <c r="D147" s="3">
        <f t="shared" si="14"/>
        <v>667</v>
      </c>
      <c r="E147" s="3">
        <v>45738</v>
      </c>
      <c r="F147" s="3">
        <f t="shared" si="15"/>
        <v>61</v>
      </c>
      <c r="G147" s="3"/>
      <c r="R147" s="8">
        <f t="shared" si="13"/>
        <v>638.5802447696492</v>
      </c>
      <c r="U147" s="8">
        <f t="shared" si="9"/>
        <v>94.908874033357876</v>
      </c>
    </row>
    <row r="148" spans="1:21" x14ac:dyDescent="0.25">
      <c r="A148" s="3" t="s">
        <v>12</v>
      </c>
      <c r="B148" s="28">
        <f t="shared" si="2"/>
        <v>44039</v>
      </c>
      <c r="C148" s="3">
        <v>300241</v>
      </c>
      <c r="D148" s="3">
        <f t="shared" si="14"/>
        <v>421</v>
      </c>
      <c r="E148" s="3">
        <v>45752</v>
      </c>
      <c r="F148" s="3">
        <f t="shared" si="15"/>
        <v>14</v>
      </c>
      <c r="G148" s="3"/>
      <c r="R148" s="8">
        <f t="shared" si="13"/>
        <v>647.33444957832114</v>
      </c>
      <c r="U148" s="8">
        <f t="shared" si="9"/>
        <v>92.73075814615278</v>
      </c>
    </row>
    <row r="149" spans="1:21" x14ac:dyDescent="0.25">
      <c r="A149" s="3" t="s">
        <v>13</v>
      </c>
      <c r="B149" s="28">
        <f t="shared" si="2"/>
        <v>44040</v>
      </c>
      <c r="C149" s="3">
        <v>300612</v>
      </c>
      <c r="D149" s="3">
        <f t="shared" si="14"/>
        <v>371</v>
      </c>
      <c r="E149" s="3">
        <v>45759</v>
      </c>
      <c r="F149" s="3">
        <f t="shared" si="15"/>
        <v>7</v>
      </c>
      <c r="G149" s="3"/>
      <c r="R149" s="8">
        <f t="shared" si="13"/>
        <v>656.20866452269627</v>
      </c>
      <c r="U149" s="8">
        <f t="shared" si="9"/>
        <v>90.602629036964117</v>
      </c>
    </row>
    <row r="150" spans="1:21" x14ac:dyDescent="0.25">
      <c r="A150" s="3" t="s">
        <v>7</v>
      </c>
      <c r="B150" s="28">
        <f t="shared" si="2"/>
        <v>44041</v>
      </c>
      <c r="C150" s="6">
        <v>300682</v>
      </c>
      <c r="D150" s="3">
        <f t="shared" si="14"/>
        <v>70</v>
      </c>
      <c r="E150" s="6">
        <v>45878</v>
      </c>
      <c r="F150" s="3">
        <f t="shared" si="15"/>
        <v>119</v>
      </c>
      <c r="G150" s="3"/>
      <c r="R150" s="8">
        <f t="shared" si="13"/>
        <v>665.20453480447895</v>
      </c>
      <c r="U150" s="8">
        <f t="shared" si="9"/>
        <v>88.523339531763582</v>
      </c>
    </row>
    <row r="151" spans="1:21" x14ac:dyDescent="0.25">
      <c r="A151" s="3" t="s">
        <v>8</v>
      </c>
      <c r="B151" s="28">
        <f t="shared" si="2"/>
        <v>44042</v>
      </c>
      <c r="C151" s="3">
        <v>301445</v>
      </c>
      <c r="D151" s="3">
        <f t="shared" si="14"/>
        <v>763</v>
      </c>
      <c r="E151" s="3">
        <v>45961</v>
      </c>
      <c r="F151" s="3">
        <f t="shared" si="15"/>
        <v>83</v>
      </c>
      <c r="G151" s="3"/>
      <c r="R151" s="8">
        <f t="shared" si="13"/>
        <v>674.32372817920725</v>
      </c>
      <c r="U151" s="8">
        <f t="shared" si="9"/>
        <v>86.491768783649803</v>
      </c>
    </row>
    <row r="152" spans="1:21" x14ac:dyDescent="0.25">
      <c r="A152" s="3" t="s">
        <v>9</v>
      </c>
      <c r="B152" s="28">
        <f t="shared" si="2"/>
        <v>44043</v>
      </c>
      <c r="C152" s="3">
        <v>302291</v>
      </c>
      <c r="D152" s="3">
        <f t="shared" si="14"/>
        <v>846</v>
      </c>
      <c r="E152" s="3">
        <v>45999</v>
      </c>
      <c r="F152" s="3">
        <f t="shared" si="15"/>
        <v>38</v>
      </c>
      <c r="G152" s="3"/>
      <c r="R152" s="8">
        <f t="shared" si="13"/>
        <v>683.56793526544027</v>
      </c>
      <c r="U152" s="8">
        <f t="shared" si="9"/>
        <v>84.506821668652705</v>
      </c>
    </row>
    <row r="153" spans="1:21" x14ac:dyDescent="0.25">
      <c r="A153" s="5" t="s">
        <v>10</v>
      </c>
      <c r="B153" s="28">
        <f t="shared" si="2"/>
        <v>44044</v>
      </c>
      <c r="C153" s="3">
        <v>303171</v>
      </c>
      <c r="D153" s="3">
        <f t="shared" si="14"/>
        <v>880</v>
      </c>
      <c r="E153" s="3">
        <v>46119</v>
      </c>
      <c r="F153" s="3">
        <f t="shared" si="15"/>
        <v>120</v>
      </c>
      <c r="G153" s="3"/>
      <c r="R153" s="8">
        <f t="shared" si="13"/>
        <v>692.93886985818403</v>
      </c>
      <c r="U153" s="8">
        <f t="shared" si="9"/>
        <v>82.567428195403764</v>
      </c>
    </row>
    <row r="154" spans="1:21" x14ac:dyDescent="0.25">
      <c r="A154" s="5" t="s">
        <v>11</v>
      </c>
      <c r="B154" s="28">
        <f t="shared" si="2"/>
        <v>44045</v>
      </c>
      <c r="C154" s="3">
        <v>303942</v>
      </c>
      <c r="D154" s="3">
        <f t="shared" si="14"/>
        <v>771</v>
      </c>
      <c r="E154" s="3">
        <v>46193</v>
      </c>
      <c r="F154" s="3">
        <f t="shared" si="15"/>
        <v>74</v>
      </c>
      <c r="G154" s="3"/>
      <c r="R154" s="8">
        <f t="shared" si="13"/>
        <v>702.43826924661403</v>
      </c>
      <c r="U154" s="8">
        <f t="shared" si="9"/>
        <v>80.672542928354176</v>
      </c>
    </row>
    <row r="155" spans="1:21" x14ac:dyDescent="0.25">
      <c r="A155" s="3" t="s">
        <v>12</v>
      </c>
      <c r="B155" s="28">
        <f t="shared" si="2"/>
        <v>44046</v>
      </c>
      <c r="C155" s="3">
        <v>304685</v>
      </c>
      <c r="D155" s="3">
        <f t="shared" si="14"/>
        <v>743</v>
      </c>
      <c r="E155" s="3">
        <v>46201</v>
      </c>
      <c r="F155" s="3">
        <f t="shared" si="15"/>
        <v>8</v>
      </c>
      <c r="G155" s="3"/>
      <c r="R155" s="8">
        <f t="shared" si="13"/>
        <v>712.06789453615318</v>
      </c>
      <c r="U155" s="8">
        <f t="shared" si="9"/>
        <v>78.821144424229843</v>
      </c>
    </row>
    <row r="156" spans="1:21" x14ac:dyDescent="0.25">
      <c r="A156" s="3" t="s">
        <v>13</v>
      </c>
      <c r="B156" s="28">
        <f t="shared" si="2"/>
        <v>44047</v>
      </c>
      <c r="C156" s="3">
        <v>305613</v>
      </c>
      <c r="D156" s="3">
        <f t="shared" si="14"/>
        <v>928</v>
      </c>
      <c r="E156" s="3">
        <v>46210</v>
      </c>
      <c r="F156" s="3">
        <f t="shared" si="15"/>
        <v>9</v>
      </c>
      <c r="G156" s="3"/>
      <c r="R156" s="8">
        <f t="shared" si="13"/>
        <v>721.82953097496591</v>
      </c>
      <c r="U156" s="8">
        <f t="shared" si="9"/>
        <v>77.012234681419486</v>
      </c>
    </row>
    <row r="157" spans="1:21" x14ac:dyDescent="0.25">
      <c r="A157" s="3" t="s">
        <v>7</v>
      </c>
      <c r="B157" s="28">
        <f t="shared" si="2"/>
        <v>44048</v>
      </c>
      <c r="C157" s="6">
        <v>306283</v>
      </c>
      <c r="D157" s="3">
        <f t="shared" si="14"/>
        <v>670</v>
      </c>
      <c r="E157" s="6">
        <v>46299</v>
      </c>
      <c r="F157" s="3">
        <f t="shared" si="15"/>
        <v>89</v>
      </c>
      <c r="G157" s="3"/>
      <c r="R157" s="8">
        <f t="shared" si="13"/>
        <v>731.72498828492689</v>
      </c>
      <c r="U157" s="8">
        <f t="shared" si="9"/>
        <v>75.244838601999035</v>
      </c>
    </row>
    <row r="158" spans="1:21" x14ac:dyDescent="0.25">
      <c r="A158" s="3" t="s">
        <v>8</v>
      </c>
      <c r="B158" s="28">
        <f t="shared" si="2"/>
        <v>44049</v>
      </c>
      <c r="C158" s="3">
        <v>307174</v>
      </c>
      <c r="D158" s="3">
        <f t="shared" si="14"/>
        <v>891</v>
      </c>
      <c r="E158" s="3">
        <v>46364</v>
      </c>
      <c r="F158" s="3">
        <f t="shared" si="15"/>
        <v>65</v>
      </c>
      <c r="G158" s="3"/>
      <c r="R158" s="8">
        <f t="shared" si="13"/>
        <v>741.7561009971281</v>
      </c>
      <c r="U158" s="8">
        <f t="shared" si="9"/>
        <v>73.518003466102329</v>
      </c>
    </row>
    <row r="159" spans="1:21" x14ac:dyDescent="0.25">
      <c r="A159" s="3" t="s">
        <v>9</v>
      </c>
      <c r="B159" s="28">
        <f t="shared" si="2"/>
        <v>44050</v>
      </c>
      <c r="C159" s="3">
        <v>308124</v>
      </c>
      <c r="D159" s="3">
        <f t="shared" si="14"/>
        <v>950</v>
      </c>
      <c r="E159" s="3">
        <v>46413</v>
      </c>
      <c r="F159" s="3">
        <f t="shared" si="15"/>
        <v>49</v>
      </c>
      <c r="G159" s="3"/>
      <c r="R159" s="8">
        <f t="shared" si="13"/>
        <v>751.92472879198453</v>
      </c>
      <c r="U159" s="8">
        <f t="shared" si="9"/>
        <v>71.830798418354789</v>
      </c>
    </row>
    <row r="160" spans="1:21" x14ac:dyDescent="0.25">
      <c r="A160" s="5" t="s">
        <v>10</v>
      </c>
      <c r="B160" s="28">
        <f t="shared" si="2"/>
        <v>44051</v>
      </c>
      <c r="C160" s="3">
        <v>308995</v>
      </c>
      <c r="D160" s="3">
        <f t="shared" si="14"/>
        <v>871</v>
      </c>
      <c r="E160" s="3">
        <v>46511</v>
      </c>
      <c r="F160" s="3">
        <f t="shared" si="15"/>
        <v>98</v>
      </c>
      <c r="G160" s="3"/>
      <c r="R160" s="8">
        <f t="shared" si="13"/>
        <v>762.23275684400267</v>
      </c>
      <c r="U160" s="8">
        <f t="shared" si="9"/>
        <v>70.18231396609319</v>
      </c>
    </row>
    <row r="161" spans="1:21" x14ac:dyDescent="0.25">
      <c r="A161" s="5" t="s">
        <v>11</v>
      </c>
      <c r="B161" s="28">
        <f t="shared" si="2"/>
        <v>44052</v>
      </c>
      <c r="C161" s="3">
        <v>309753</v>
      </c>
      <c r="D161" s="3">
        <f t="shared" si="14"/>
        <v>758</v>
      </c>
      <c r="E161" s="3">
        <v>46566</v>
      </c>
      <c r="F161" s="3">
        <f t="shared" si="15"/>
        <v>55</v>
      </c>
      <c r="G161" s="3"/>
      <c r="R161" s="8">
        <f t="shared" si="13"/>
        <v>772.68209617127559</v>
      </c>
      <c r="U161" s="8">
        <f t="shared" si="9"/>
        <v>68.571661489101047</v>
      </c>
    </row>
    <row r="162" spans="1:21" x14ac:dyDescent="0.25">
      <c r="A162" s="3" t="s">
        <v>12</v>
      </c>
      <c r="B162" s="28">
        <f t="shared" si="2"/>
        <v>44053</v>
      </c>
      <c r="C162" s="3">
        <v>310815</v>
      </c>
      <c r="D162" s="3">
        <f t="shared" si="14"/>
        <v>1062</v>
      </c>
      <c r="E162" s="3">
        <v>46574</v>
      </c>
      <c r="F162" s="3">
        <f t="shared" si="15"/>
        <v>8</v>
      </c>
      <c r="G162" s="3"/>
      <c r="R162" s="8">
        <f t="shared" si="13"/>
        <v>783.27468398976873</v>
      </c>
      <c r="U162" s="8">
        <f t="shared" si="9"/>
        <v>66.997972760595374</v>
      </c>
    </row>
    <row r="163" spans="1:21" x14ac:dyDescent="0.25">
      <c r="A163" s="3" t="s">
        <v>13</v>
      </c>
      <c r="B163" s="28">
        <f t="shared" si="2"/>
        <v>44054</v>
      </c>
      <c r="C163" s="3">
        <v>311631</v>
      </c>
      <c r="D163" s="3">
        <f t="shared" si="14"/>
        <v>816</v>
      </c>
      <c r="E163" s="3">
        <v>46526</v>
      </c>
      <c r="F163" s="3">
        <f t="shared" si="15"/>
        <v>-48</v>
      </c>
      <c r="G163" s="3"/>
      <c r="R163" s="8">
        <f t="shared" si="13"/>
        <v>794.01248407246271</v>
      </c>
      <c r="U163" s="8">
        <f t="shared" si="9"/>
        <v>65.460399479206572</v>
      </c>
    </row>
    <row r="164" spans="1:21" x14ac:dyDescent="0.25">
      <c r="A164" s="3" t="s">
        <v>7</v>
      </c>
      <c r="B164" s="28">
        <f t="shared" si="2"/>
        <v>44055</v>
      </c>
      <c r="C164" s="6">
        <v>312779</v>
      </c>
      <c r="D164" s="3">
        <f t="shared" si="14"/>
        <v>1148</v>
      </c>
      <c r="E164" s="6">
        <v>46526</v>
      </c>
      <c r="F164" s="3">
        <f t="shared" si="15"/>
        <v>0</v>
      </c>
      <c r="G164" s="3"/>
      <c r="R164" s="8">
        <f t="shared" si="13"/>
        <v>804.89748711341974</v>
      </c>
      <c r="U164" s="8">
        <f t="shared" si="9"/>
        <v>63.958112811699181</v>
      </c>
    </row>
    <row r="165" spans="1:21" x14ac:dyDescent="0.25">
      <c r="A165" s="3" t="s">
        <v>8</v>
      </c>
      <c r="B165" s="28">
        <f t="shared" si="2"/>
        <v>44056</v>
      </c>
      <c r="C165" s="3"/>
      <c r="D165" s="3"/>
      <c r="E165" s="3"/>
      <c r="F165" s="3"/>
      <c r="G165" s="3"/>
      <c r="R165" s="8">
        <f t="shared" si="13"/>
        <v>815.93171109684101</v>
      </c>
      <c r="U165" s="8">
        <f t="shared" si="9"/>
        <v>62.490302946186979</v>
      </c>
    </row>
    <row r="166" spans="1:21" x14ac:dyDescent="0.25">
      <c r="A166" s="3" t="s">
        <v>9</v>
      </c>
      <c r="B166" s="28">
        <f t="shared" si="2"/>
        <v>44057</v>
      </c>
      <c r="C166" s="3"/>
      <c r="D166" s="3"/>
      <c r="E166" s="3"/>
      <c r="F166" s="3"/>
      <c r="G166" s="3"/>
      <c r="R166" s="8">
        <f t="shared" si="13"/>
        <v>827.11720167118301</v>
      </c>
      <c r="U166" s="8">
        <f t="shared" si="9"/>
        <v>61.05617865560157</v>
      </c>
    </row>
    <row r="167" spans="1:21" x14ac:dyDescent="0.25">
      <c r="A167" s="5" t="s">
        <v>10</v>
      </c>
      <c r="B167" s="28">
        <f t="shared" si="2"/>
        <v>44058</v>
      </c>
      <c r="C167" s="3"/>
      <c r="D167" s="3"/>
      <c r="E167" s="3"/>
      <c r="F167" s="3"/>
      <c r="G167" s="3"/>
      <c r="R167" s="8">
        <f t="shared" si="13"/>
        <v>838.45603252840306</v>
      </c>
      <c r="U167" s="8">
        <f t="shared" si="9"/>
        <v>59.654966871179212</v>
      </c>
    </row>
    <row r="168" spans="1:21" x14ac:dyDescent="0.25">
      <c r="A168" s="5" t="s">
        <v>11</v>
      </c>
      <c r="B168" s="28">
        <f t="shared" si="2"/>
        <v>44059</v>
      </c>
      <c r="C168" s="3"/>
      <c r="D168" s="3"/>
      <c r="E168" s="3"/>
      <c r="F168" s="3"/>
      <c r="G168" s="3"/>
      <c r="R168" s="8">
        <f t="shared" si="13"/>
        <v>849.95030578840328</v>
      </c>
      <c r="U168" s="8">
        <f t="shared" si="9"/>
        <v>58.285912265735888</v>
      </c>
    </row>
    <row r="169" spans="1:21" x14ac:dyDescent="0.25">
      <c r="A169" s="3" t="s">
        <v>12</v>
      </c>
      <c r="B169" s="28">
        <f t="shared" si="2"/>
        <v>44060</v>
      </c>
      <c r="C169" s="3"/>
      <c r="D169" s="3"/>
      <c r="E169" s="3"/>
      <c r="F169" s="3"/>
      <c r="G169" s="3"/>
      <c r="R169" s="8">
        <f t="shared" si="13"/>
        <v>861.60215238874571</v>
      </c>
      <c r="U169" s="8">
        <f t="shared" si="9"/>
        <v>56.948276846506062</v>
      </c>
    </row>
    <row r="170" spans="1:21" x14ac:dyDescent="0.25">
      <c r="A170" s="3" t="s">
        <v>13</v>
      </c>
      <c r="B170" s="28">
        <f t="shared" si="2"/>
        <v>44061</v>
      </c>
      <c r="C170" s="3"/>
      <c r="D170" s="3"/>
      <c r="E170" s="3"/>
      <c r="F170" s="3"/>
      <c r="G170" s="3"/>
      <c r="R170" s="8">
        <f t="shared" si="13"/>
        <v>873.4137324797091</v>
      </c>
      <c r="U170" s="8">
        <f t="shared" si="9"/>
        <v>55.64133955732558</v>
      </c>
    </row>
    <row r="171" spans="1:21" x14ac:dyDescent="0.25">
      <c r="A171" s="3" t="s">
        <v>7</v>
      </c>
      <c r="B171" s="28">
        <f t="shared" si="2"/>
        <v>44062</v>
      </c>
      <c r="C171" s="6"/>
      <c r="D171" s="3"/>
      <c r="E171" s="6"/>
      <c r="F171" s="3"/>
      <c r="G171" s="3"/>
      <c r="R171" s="8">
        <f t="shared" si="13"/>
        <v>885.38723582476189</v>
      </c>
      <c r="U171" s="8">
        <f t="shared" si="9"/>
        <v>54.364395889944298</v>
      </c>
    </row>
    <row r="172" spans="1:21" x14ac:dyDescent="0.25">
      <c r="A172" s="3" t="s">
        <v>8</v>
      </c>
      <c r="B172" s="28">
        <f t="shared" si="2"/>
        <v>44063</v>
      </c>
      <c r="C172" s="3"/>
      <c r="D172" s="3"/>
      <c r="E172" s="3"/>
      <c r="F172" s="3"/>
      <c r="G172" s="3"/>
      <c r="R172" s="8">
        <f t="shared" si="13"/>
        <v>897.52488220652526</v>
      </c>
      <c r="U172" s="8">
        <f t="shared" si="9"/>
        <v>53.116757504258928</v>
      </c>
    </row>
    <row r="173" spans="1:21" x14ac:dyDescent="0.25">
      <c r="A173" s="3" t="s">
        <v>9</v>
      </c>
      <c r="B173" s="28">
        <f t="shared" si="2"/>
        <v>44064</v>
      </c>
      <c r="C173" s="3"/>
      <c r="D173" s="3"/>
      <c r="E173" s="3"/>
      <c r="F173" s="3"/>
      <c r="G173" s="3"/>
      <c r="R173" s="8">
        <f t="shared" si="13"/>
        <v>909.82892183830154</v>
      </c>
      <c r="U173" s="8">
        <f t="shared" si="9"/>
        <v>51.897751857261333</v>
      </c>
    </row>
    <row r="174" spans="1:21" x14ac:dyDescent="0.25">
      <c r="A174" s="5" t="s">
        <v>10</v>
      </c>
      <c r="B174" s="28">
        <f t="shared" si="2"/>
        <v>44065</v>
      </c>
      <c r="C174" s="3"/>
      <c r="D174" s="3"/>
      <c r="E174" s="3"/>
      <c r="F174" s="3"/>
      <c r="G174" s="3"/>
      <c r="R174" s="8">
        <f t="shared" si="13"/>
        <v>922.30163578124348</v>
      </c>
      <c r="U174" s="8">
        <f t="shared" si="9"/>
        <v>50.706721840502333</v>
      </c>
    </row>
    <row r="175" spans="1:21" x14ac:dyDescent="0.25">
      <c r="A175" s="5" t="s">
        <v>11</v>
      </c>
      <c r="B175" s="28">
        <f t="shared" si="2"/>
        <v>44066</v>
      </c>
      <c r="C175" s="3"/>
      <c r="D175" s="3"/>
      <c r="E175" s="3"/>
      <c r="F175" s="3"/>
      <c r="G175" s="3"/>
      <c r="R175" s="8">
        <f t="shared" si="13"/>
        <v>934.94533636724373</v>
      </c>
      <c r="U175" s="8">
        <f t="shared" si="9"/>
        <v>49.543025425875506</v>
      </c>
    </row>
  </sheetData>
  <mergeCells count="1">
    <mergeCell ref="R1:U1"/>
  </mergeCells>
  <phoneticPr fontId="2" type="noConversion"/>
  <printOptions horizontalCentered="1"/>
  <pageMargins left="0.70866141732283472" right="0.70866141732283472" top="0.78740157480314965" bottom="0.78740157480314965" header="0.31496062992125984" footer="0.31496062992125984"/>
  <pageSetup paperSize="9" scale="64" fitToWidth="2" orientation="portrait" r:id="rId1"/>
  <headerFooter>
    <oddFooter>&amp;L&amp;F/ UK&amp;C&amp;P&amp;R&amp;D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64F3E-069C-4A63-86D5-EF35C278C95C}">
  <sheetPr>
    <pageSetUpPr fitToPage="1"/>
  </sheetPr>
  <dimension ref="A1:U175"/>
  <sheetViews>
    <sheetView zoomScaleNormal="100" workbookViewId="0">
      <pane ySplit="31" topLeftCell="A100" activePane="bottomLeft" state="frozen"/>
      <selection pane="bottomLeft" activeCell="T109" sqref="T109"/>
    </sheetView>
  </sheetViews>
  <sheetFormatPr baseColWidth="10" defaultRowHeight="15" x14ac:dyDescent="0.25"/>
  <cols>
    <col min="7" max="7" width="11.42578125" style="7"/>
    <col min="8" max="16" width="0" hidden="1" customWidth="1"/>
    <col min="17" max="17" width="2.7109375" customWidth="1"/>
  </cols>
  <sheetData>
    <row r="1" spans="1:21" ht="18.75" x14ac:dyDescent="0.3">
      <c r="A1" s="26" t="s">
        <v>32</v>
      </c>
      <c r="B1" s="24"/>
      <c r="C1" t="s">
        <v>33</v>
      </c>
      <c r="R1" s="34" t="s">
        <v>37</v>
      </c>
      <c r="S1" s="34"/>
      <c r="T1" s="34"/>
      <c r="U1" s="34"/>
    </row>
    <row r="2" spans="1:21" x14ac:dyDescent="0.25">
      <c r="A2" s="1" t="s">
        <v>6</v>
      </c>
      <c r="B2" s="1" t="s">
        <v>0</v>
      </c>
      <c r="C2" s="1" t="s">
        <v>4</v>
      </c>
      <c r="D2" s="1" t="s">
        <v>5</v>
      </c>
      <c r="E2" s="2" t="s">
        <v>3</v>
      </c>
      <c r="F2" s="2" t="s">
        <v>2</v>
      </c>
      <c r="G2" s="2" t="s">
        <v>16</v>
      </c>
      <c r="R2" s="22" t="s">
        <v>35</v>
      </c>
      <c r="S2" s="9" t="s">
        <v>17</v>
      </c>
      <c r="U2" s="22" t="s">
        <v>36</v>
      </c>
    </row>
    <row r="3" spans="1:21" x14ac:dyDescent="0.25">
      <c r="A3" s="3" t="s">
        <v>7</v>
      </c>
      <c r="B3" s="27">
        <v>43894</v>
      </c>
      <c r="C3" s="6">
        <v>125</v>
      </c>
      <c r="D3" s="4"/>
      <c r="E3" s="4">
        <v>9</v>
      </c>
      <c r="F3" s="3"/>
      <c r="G3" s="3"/>
      <c r="R3" s="8">
        <v>80</v>
      </c>
      <c r="S3" s="9">
        <v>4.5</v>
      </c>
      <c r="U3" s="8"/>
    </row>
    <row r="4" spans="1:21" x14ac:dyDescent="0.25">
      <c r="A4" s="3" t="s">
        <v>8</v>
      </c>
      <c r="B4" s="27">
        <f>B3+1</f>
        <v>43895</v>
      </c>
      <c r="C4" s="3">
        <v>159</v>
      </c>
      <c r="D4" s="3">
        <f t="shared" ref="D4:D58" si="0">C4-C3</f>
        <v>34</v>
      </c>
      <c r="E4" s="4">
        <v>11</v>
      </c>
      <c r="F4" s="3">
        <f t="shared" ref="F4:F58" si="1">E4-E3</f>
        <v>2</v>
      </c>
      <c r="G4" s="3"/>
      <c r="R4" s="8">
        <f t="shared" ref="R4:R31" si="2">R3*$S$4</f>
        <v>99.175879469249338</v>
      </c>
      <c r="S4" s="7">
        <f>POWER(S3,1/7)</f>
        <v>1.2396984933656168</v>
      </c>
      <c r="U4" s="8"/>
    </row>
    <row r="5" spans="1:21" x14ac:dyDescent="0.25">
      <c r="A5" s="3" t="s">
        <v>9</v>
      </c>
      <c r="B5" s="27">
        <f t="shared" ref="B5:B68" si="3">B4+1</f>
        <v>43896</v>
      </c>
      <c r="C5" s="3">
        <v>233</v>
      </c>
      <c r="D5" s="3">
        <f t="shared" si="0"/>
        <v>74</v>
      </c>
      <c r="E5" s="3">
        <v>12</v>
      </c>
      <c r="F5" s="3">
        <f t="shared" si="1"/>
        <v>1</v>
      </c>
      <c r="G5" s="3"/>
      <c r="R5" s="8">
        <f t="shared" si="2"/>
        <v>122.9481883562384</v>
      </c>
      <c r="S5" s="7" t="s">
        <v>18</v>
      </c>
      <c r="U5" s="8"/>
    </row>
    <row r="6" spans="1:21" x14ac:dyDescent="0.25">
      <c r="A6" s="5" t="s">
        <v>10</v>
      </c>
      <c r="B6" s="27">
        <f t="shared" si="3"/>
        <v>43897</v>
      </c>
      <c r="C6" s="3">
        <v>338</v>
      </c>
      <c r="D6" s="3">
        <f t="shared" si="0"/>
        <v>105</v>
      </c>
      <c r="E6" s="3">
        <v>14</v>
      </c>
      <c r="F6" s="3">
        <f t="shared" si="1"/>
        <v>2</v>
      </c>
      <c r="G6" s="3"/>
      <c r="R6" s="8">
        <f t="shared" si="2"/>
        <v>152.41868386726082</v>
      </c>
      <c r="U6" s="8"/>
    </row>
    <row r="7" spans="1:21" x14ac:dyDescent="0.25">
      <c r="A7" s="5" t="s">
        <v>11</v>
      </c>
      <c r="B7" s="27">
        <f t="shared" si="3"/>
        <v>43898</v>
      </c>
      <c r="C7" s="3">
        <v>433</v>
      </c>
      <c r="D7" s="3">
        <f t="shared" si="0"/>
        <v>95</v>
      </c>
      <c r="E7" s="3">
        <v>17</v>
      </c>
      <c r="F7" s="3">
        <f t="shared" si="1"/>
        <v>3</v>
      </c>
      <c r="G7" s="3"/>
      <c r="R7" s="8">
        <f t="shared" si="2"/>
        <v>188.9532127510135</v>
      </c>
      <c r="U7" s="8"/>
    </row>
    <row r="8" spans="1:21" x14ac:dyDescent="0.25">
      <c r="A8" s="3" t="s">
        <v>12</v>
      </c>
      <c r="B8" s="27">
        <f t="shared" si="3"/>
        <v>43899</v>
      </c>
      <c r="C8" s="3">
        <v>554</v>
      </c>
      <c r="D8" s="3">
        <f t="shared" si="0"/>
        <v>121</v>
      </c>
      <c r="E8" s="3">
        <v>21</v>
      </c>
      <c r="F8" s="3">
        <f t="shared" si="1"/>
        <v>4</v>
      </c>
      <c r="G8" s="3"/>
      <c r="R8" s="8">
        <f t="shared" si="2"/>
        <v>234.24501316402427</v>
      </c>
      <c r="U8" s="8"/>
    </row>
    <row r="9" spans="1:21" x14ac:dyDescent="0.25">
      <c r="A9" s="3" t="s">
        <v>13</v>
      </c>
      <c r="B9" s="27">
        <f t="shared" si="3"/>
        <v>43900</v>
      </c>
      <c r="C9" s="3">
        <v>754</v>
      </c>
      <c r="D9" s="3">
        <f t="shared" si="0"/>
        <v>200</v>
      </c>
      <c r="E9" s="3">
        <v>26</v>
      </c>
      <c r="F9" s="3">
        <f t="shared" si="1"/>
        <v>5</v>
      </c>
      <c r="G9" s="3"/>
      <c r="R9" s="8">
        <f t="shared" si="2"/>
        <v>290.39318989784994</v>
      </c>
      <c r="T9" s="9" t="s">
        <v>17</v>
      </c>
      <c r="U9" s="8">
        <v>10</v>
      </c>
    </row>
    <row r="10" spans="1:21" x14ac:dyDescent="0.25">
      <c r="A10" s="3" t="s">
        <v>7</v>
      </c>
      <c r="B10" s="27">
        <f t="shared" si="3"/>
        <v>43901</v>
      </c>
      <c r="C10" s="6">
        <v>1025</v>
      </c>
      <c r="D10" s="3">
        <f t="shared" si="0"/>
        <v>271</v>
      </c>
      <c r="E10" s="6">
        <v>28</v>
      </c>
      <c r="F10" s="3">
        <f t="shared" si="1"/>
        <v>2</v>
      </c>
      <c r="G10" s="3"/>
      <c r="R10" s="8">
        <f t="shared" si="2"/>
        <v>360</v>
      </c>
      <c r="T10" s="9">
        <v>4</v>
      </c>
      <c r="U10" s="8">
        <f t="shared" ref="U10:U38" si="4">U9*$T$11</f>
        <v>12.190136542044755</v>
      </c>
    </row>
    <row r="11" spans="1:21" x14ac:dyDescent="0.25">
      <c r="A11" s="3" t="s">
        <v>8</v>
      </c>
      <c r="B11" s="27">
        <f t="shared" si="3"/>
        <v>43902</v>
      </c>
      <c r="C11" s="3">
        <v>1312</v>
      </c>
      <c r="D11" s="3">
        <f t="shared" si="0"/>
        <v>287</v>
      </c>
      <c r="E11" s="3">
        <v>30</v>
      </c>
      <c r="F11" s="3">
        <f t="shared" si="1"/>
        <v>2</v>
      </c>
      <c r="G11" s="3"/>
      <c r="R11" s="8">
        <f t="shared" si="2"/>
        <v>446.29145761162204</v>
      </c>
      <c r="T11" s="7">
        <f>POWER(T10,1/7)</f>
        <v>1.2190136542044754</v>
      </c>
      <c r="U11" s="8">
        <f t="shared" si="4"/>
        <v>14.859942891369483</v>
      </c>
    </row>
    <row r="12" spans="1:21" x14ac:dyDescent="0.25">
      <c r="A12" s="3" t="s">
        <v>9</v>
      </c>
      <c r="B12" s="27">
        <f t="shared" si="3"/>
        <v>43903</v>
      </c>
      <c r="C12" s="3">
        <v>1663</v>
      </c>
      <c r="D12" s="3">
        <f t="shared" si="0"/>
        <v>351</v>
      </c>
      <c r="E12" s="3">
        <v>40</v>
      </c>
      <c r="F12" s="3">
        <f t="shared" si="1"/>
        <v>10</v>
      </c>
      <c r="G12" s="3"/>
      <c r="R12" s="8">
        <f t="shared" si="2"/>
        <v>553.26684760307285</v>
      </c>
      <c r="T12" s="7" t="s">
        <v>18</v>
      </c>
      <c r="U12" s="8">
        <f t="shared" si="4"/>
        <v>18.11447328527813</v>
      </c>
    </row>
    <row r="13" spans="1:21" x14ac:dyDescent="0.25">
      <c r="A13" s="5" t="s">
        <v>10</v>
      </c>
      <c r="B13" s="27">
        <f t="shared" si="3"/>
        <v>43904</v>
      </c>
      <c r="C13" s="3">
        <v>2174</v>
      </c>
      <c r="D13" s="3">
        <f t="shared" si="0"/>
        <v>511</v>
      </c>
      <c r="E13" s="3">
        <v>47</v>
      </c>
      <c r="F13" s="3">
        <f t="shared" si="1"/>
        <v>7</v>
      </c>
      <c r="G13" s="3"/>
      <c r="R13" s="8">
        <f t="shared" si="2"/>
        <v>685.88407740267371</v>
      </c>
      <c r="U13" s="8">
        <f t="shared" si="4"/>
        <v>22.081790273476241</v>
      </c>
    </row>
    <row r="14" spans="1:21" x14ac:dyDescent="0.25">
      <c r="A14" s="5" t="s">
        <v>11</v>
      </c>
      <c r="B14" s="28">
        <f t="shared" si="3"/>
        <v>43905</v>
      </c>
      <c r="C14" s="3">
        <v>2951</v>
      </c>
      <c r="D14" s="3">
        <f t="shared" si="0"/>
        <v>777</v>
      </c>
      <c r="E14" s="3">
        <v>57</v>
      </c>
      <c r="F14" s="3">
        <f t="shared" si="1"/>
        <v>10</v>
      </c>
      <c r="G14" s="3"/>
      <c r="R14" s="8">
        <f t="shared" si="2"/>
        <v>850.28945737956064</v>
      </c>
      <c r="U14" s="8">
        <f t="shared" si="4"/>
        <v>26.918003852647114</v>
      </c>
    </row>
    <row r="15" spans="1:21" x14ac:dyDescent="0.25">
      <c r="A15" s="3" t="s">
        <v>12</v>
      </c>
      <c r="B15" s="28">
        <f t="shared" si="3"/>
        <v>43906</v>
      </c>
      <c r="C15" s="3">
        <v>3774</v>
      </c>
      <c r="D15" s="3">
        <f t="shared" si="0"/>
        <v>823</v>
      </c>
      <c r="E15" s="3">
        <v>69</v>
      </c>
      <c r="F15" s="3">
        <f t="shared" si="1"/>
        <v>12</v>
      </c>
      <c r="G15" s="3"/>
      <c r="R15" s="8">
        <f t="shared" si="2"/>
        <v>1054.1025592381091</v>
      </c>
      <c r="U15" s="8">
        <f t="shared" si="4"/>
        <v>32.813414240305505</v>
      </c>
    </row>
    <row r="16" spans="1:21" x14ac:dyDescent="0.25">
      <c r="A16" s="3" t="s">
        <v>13</v>
      </c>
      <c r="B16" s="28">
        <f t="shared" si="3"/>
        <v>43907</v>
      </c>
      <c r="C16" s="3">
        <v>4661</v>
      </c>
      <c r="D16" s="3">
        <f t="shared" si="0"/>
        <v>887</v>
      </c>
      <c r="E16" s="3">
        <v>85</v>
      </c>
      <c r="F16" s="3">
        <f t="shared" si="1"/>
        <v>16</v>
      </c>
      <c r="G16" s="3"/>
      <c r="R16" s="8">
        <f t="shared" si="2"/>
        <v>1306.7693545403247</v>
      </c>
      <c r="U16" s="8">
        <f t="shared" si="4"/>
        <v>39.999999999999986</v>
      </c>
    </row>
    <row r="17" spans="1:21" x14ac:dyDescent="0.25">
      <c r="A17" s="3" t="s">
        <v>7</v>
      </c>
      <c r="B17" s="28">
        <f t="shared" si="3"/>
        <v>43908</v>
      </c>
      <c r="C17" s="6">
        <v>6427</v>
      </c>
      <c r="D17" s="3">
        <f t="shared" si="0"/>
        <v>1766</v>
      </c>
      <c r="E17" s="6">
        <v>108</v>
      </c>
      <c r="F17" s="3">
        <f t="shared" si="1"/>
        <v>23</v>
      </c>
      <c r="G17" s="3"/>
      <c r="R17" s="8">
        <f t="shared" si="2"/>
        <v>1620</v>
      </c>
      <c r="U17" s="8">
        <f t="shared" si="4"/>
        <v>48.760546168178998</v>
      </c>
    </row>
    <row r="18" spans="1:21" x14ac:dyDescent="0.25">
      <c r="A18" s="3" t="s">
        <v>8</v>
      </c>
      <c r="B18" s="28">
        <f t="shared" si="3"/>
        <v>43909</v>
      </c>
      <c r="C18" s="3">
        <v>9415</v>
      </c>
      <c r="D18" s="3">
        <f t="shared" si="0"/>
        <v>2988</v>
      </c>
      <c r="E18" s="3">
        <v>150</v>
      </c>
      <c r="F18" s="3">
        <f t="shared" si="1"/>
        <v>42</v>
      </c>
      <c r="G18" s="3"/>
      <c r="R18" s="8">
        <f t="shared" si="2"/>
        <v>2008.3115592522993</v>
      </c>
      <c r="U18" s="8">
        <f t="shared" si="4"/>
        <v>59.439771565477912</v>
      </c>
    </row>
    <row r="19" spans="1:21" x14ac:dyDescent="0.25">
      <c r="A19" s="3" t="s">
        <v>9</v>
      </c>
      <c r="B19" s="28">
        <f t="shared" si="3"/>
        <v>43910</v>
      </c>
      <c r="C19" s="3">
        <v>14250</v>
      </c>
      <c r="D19" s="3">
        <f t="shared" si="0"/>
        <v>4835</v>
      </c>
      <c r="E19" s="3">
        <v>150</v>
      </c>
      <c r="F19" s="3">
        <f t="shared" si="1"/>
        <v>0</v>
      </c>
      <c r="G19" s="3"/>
      <c r="R19" s="8">
        <f t="shared" si="2"/>
        <v>2489.7008142138279</v>
      </c>
      <c r="U19" s="8">
        <f t="shared" si="4"/>
        <v>72.457893141112493</v>
      </c>
    </row>
    <row r="20" spans="1:21" x14ac:dyDescent="0.25">
      <c r="A20" s="5" t="s">
        <v>10</v>
      </c>
      <c r="B20" s="28">
        <f t="shared" si="3"/>
        <v>43911</v>
      </c>
      <c r="C20" s="3">
        <v>19624</v>
      </c>
      <c r="D20" s="3">
        <f t="shared" si="0"/>
        <v>5374</v>
      </c>
      <c r="E20" s="3">
        <v>260</v>
      </c>
      <c r="F20" s="3">
        <f t="shared" si="1"/>
        <v>110</v>
      </c>
      <c r="G20" s="3"/>
      <c r="R20" s="8">
        <f t="shared" si="2"/>
        <v>3086.4783483120318</v>
      </c>
      <c r="U20" s="8">
        <f t="shared" si="4"/>
        <v>88.327161093904934</v>
      </c>
    </row>
    <row r="21" spans="1:21" x14ac:dyDescent="0.25">
      <c r="A21" s="5" t="s">
        <v>11</v>
      </c>
      <c r="B21" s="29">
        <f t="shared" si="3"/>
        <v>43912</v>
      </c>
      <c r="C21" s="3">
        <v>26747</v>
      </c>
      <c r="D21" s="3">
        <f t="shared" si="0"/>
        <v>7123</v>
      </c>
      <c r="E21" s="3">
        <v>340</v>
      </c>
      <c r="F21" s="3">
        <f t="shared" si="1"/>
        <v>80</v>
      </c>
      <c r="G21" s="3"/>
      <c r="R21" s="8">
        <f t="shared" si="2"/>
        <v>3826.3025582080231</v>
      </c>
      <c r="U21" s="8">
        <f t="shared" si="4"/>
        <v>107.67201541058841</v>
      </c>
    </row>
    <row r="22" spans="1:21" x14ac:dyDescent="0.25">
      <c r="A22" s="3" t="s">
        <v>12</v>
      </c>
      <c r="B22" s="29">
        <f t="shared" si="3"/>
        <v>43913</v>
      </c>
      <c r="C22" s="3">
        <v>35206</v>
      </c>
      <c r="D22" s="3">
        <f t="shared" si="0"/>
        <v>8459</v>
      </c>
      <c r="E22" s="3">
        <v>471</v>
      </c>
      <c r="F22" s="3">
        <f t="shared" si="1"/>
        <v>131</v>
      </c>
      <c r="G22" s="3"/>
      <c r="R22" s="8">
        <f t="shared" si="2"/>
        <v>4743.4615165714913</v>
      </c>
      <c r="U22" s="8">
        <f t="shared" si="4"/>
        <v>131.25365696122196</v>
      </c>
    </row>
    <row r="23" spans="1:21" x14ac:dyDescent="0.25">
      <c r="A23" s="3" t="s">
        <v>13</v>
      </c>
      <c r="B23" s="29">
        <f t="shared" si="3"/>
        <v>43914</v>
      </c>
      <c r="C23" s="3">
        <v>46442</v>
      </c>
      <c r="D23" s="3">
        <f t="shared" si="0"/>
        <v>11236</v>
      </c>
      <c r="E23" s="3">
        <v>590</v>
      </c>
      <c r="F23" s="3">
        <f t="shared" si="1"/>
        <v>119</v>
      </c>
      <c r="G23" s="3"/>
      <c r="R23" s="8">
        <f t="shared" si="2"/>
        <v>5880.4620954314614</v>
      </c>
      <c r="U23" s="8">
        <f t="shared" si="4"/>
        <v>159.99999999999986</v>
      </c>
    </row>
    <row r="24" spans="1:21" x14ac:dyDescent="0.25">
      <c r="A24" s="3" t="s">
        <v>7</v>
      </c>
      <c r="B24" s="29">
        <f t="shared" si="3"/>
        <v>43915</v>
      </c>
      <c r="C24" s="6">
        <v>55231</v>
      </c>
      <c r="D24" s="3">
        <f t="shared" si="0"/>
        <v>8789</v>
      </c>
      <c r="E24" s="6">
        <v>801</v>
      </c>
      <c r="F24" s="3">
        <f t="shared" si="1"/>
        <v>211</v>
      </c>
      <c r="G24" s="3"/>
      <c r="R24" s="8">
        <f t="shared" si="2"/>
        <v>7290.0000000000009</v>
      </c>
      <c r="U24" s="8">
        <f t="shared" si="4"/>
        <v>195.04218467271588</v>
      </c>
    </row>
    <row r="25" spans="1:21" x14ac:dyDescent="0.25">
      <c r="A25" s="3" t="s">
        <v>8</v>
      </c>
      <c r="B25" s="29">
        <f t="shared" si="3"/>
        <v>43916</v>
      </c>
      <c r="C25" s="3">
        <v>69194</v>
      </c>
      <c r="D25" s="3">
        <f t="shared" si="0"/>
        <v>13963</v>
      </c>
      <c r="E25" s="3">
        <v>1050</v>
      </c>
      <c r="F25" s="3">
        <f t="shared" si="1"/>
        <v>249</v>
      </c>
      <c r="G25" s="3"/>
      <c r="R25" s="8">
        <f t="shared" si="2"/>
        <v>9037.4020166353475</v>
      </c>
      <c r="U25" s="8">
        <f t="shared" si="4"/>
        <v>237.75908626191151</v>
      </c>
    </row>
    <row r="26" spans="1:21" x14ac:dyDescent="0.25">
      <c r="A26" s="3" t="s">
        <v>9</v>
      </c>
      <c r="B26" s="29">
        <f t="shared" si="3"/>
        <v>43917</v>
      </c>
      <c r="C26" s="3">
        <v>85991</v>
      </c>
      <c r="D26" s="3">
        <f t="shared" si="0"/>
        <v>16797</v>
      </c>
      <c r="E26" s="3">
        <v>1296</v>
      </c>
      <c r="F26" s="3">
        <f t="shared" si="1"/>
        <v>246</v>
      </c>
      <c r="G26" s="3"/>
      <c r="R26" s="8">
        <f t="shared" si="2"/>
        <v>11203.653663962226</v>
      </c>
      <c r="U26" s="8">
        <f t="shared" si="4"/>
        <v>289.8315725644498</v>
      </c>
    </row>
    <row r="27" spans="1:21" x14ac:dyDescent="0.25">
      <c r="A27" s="5" t="s">
        <v>10</v>
      </c>
      <c r="B27" s="29">
        <f t="shared" si="3"/>
        <v>43918</v>
      </c>
      <c r="C27" s="3">
        <v>104686</v>
      </c>
      <c r="D27" s="3">
        <f t="shared" si="0"/>
        <v>18695</v>
      </c>
      <c r="E27" s="3">
        <v>1707</v>
      </c>
      <c r="F27" s="3">
        <f t="shared" si="1"/>
        <v>411</v>
      </c>
      <c r="G27" s="3"/>
      <c r="R27" s="8">
        <f t="shared" si="2"/>
        <v>13889.152567404144</v>
      </c>
      <c r="U27" s="8">
        <f t="shared" si="4"/>
        <v>353.30864437561951</v>
      </c>
    </row>
    <row r="28" spans="1:21" x14ac:dyDescent="0.25">
      <c r="A28" s="5" t="s">
        <v>11</v>
      </c>
      <c r="B28" s="29">
        <f t="shared" si="3"/>
        <v>43919</v>
      </c>
      <c r="C28" s="3">
        <v>124665</v>
      </c>
      <c r="D28" s="3">
        <f t="shared" si="0"/>
        <v>19979</v>
      </c>
      <c r="E28" s="3">
        <v>2191</v>
      </c>
      <c r="F28" s="3">
        <f t="shared" si="1"/>
        <v>484</v>
      </c>
      <c r="G28" s="3"/>
      <c r="R28" s="8">
        <f t="shared" si="2"/>
        <v>17218.361511936106</v>
      </c>
      <c r="U28" s="8">
        <f t="shared" si="4"/>
        <v>430.68806164235343</v>
      </c>
    </row>
    <row r="29" spans="1:21" x14ac:dyDescent="0.25">
      <c r="A29" s="3" t="s">
        <v>12</v>
      </c>
      <c r="B29" s="29">
        <f t="shared" si="3"/>
        <v>43920</v>
      </c>
      <c r="C29" s="3">
        <v>143025</v>
      </c>
      <c r="D29" s="3">
        <f t="shared" si="0"/>
        <v>18360</v>
      </c>
      <c r="E29" s="3">
        <v>2509</v>
      </c>
      <c r="F29" s="3">
        <f t="shared" si="1"/>
        <v>318</v>
      </c>
      <c r="G29" s="3"/>
      <c r="R29" s="8">
        <f t="shared" si="2"/>
        <v>21345.576824571712</v>
      </c>
      <c r="U29" s="8">
        <f t="shared" si="4"/>
        <v>525.01462784488763</v>
      </c>
    </row>
    <row r="30" spans="1:21" x14ac:dyDescent="0.25">
      <c r="A30" s="3" t="s">
        <v>13</v>
      </c>
      <c r="B30" s="29">
        <f t="shared" si="3"/>
        <v>43921</v>
      </c>
      <c r="C30" s="3">
        <v>164620</v>
      </c>
      <c r="D30" s="3">
        <f t="shared" si="0"/>
        <v>21595</v>
      </c>
      <c r="E30" s="3">
        <v>3170</v>
      </c>
      <c r="F30" s="3">
        <f t="shared" si="1"/>
        <v>661</v>
      </c>
      <c r="G30" s="3"/>
      <c r="R30" s="8">
        <f t="shared" si="2"/>
        <v>26462.079429441579</v>
      </c>
      <c r="U30" s="8">
        <f t="shared" si="4"/>
        <v>639.9999999999992</v>
      </c>
    </row>
    <row r="31" spans="1:21" x14ac:dyDescent="0.25">
      <c r="A31" s="3" t="s">
        <v>7</v>
      </c>
      <c r="B31" s="29">
        <f t="shared" si="3"/>
        <v>43922</v>
      </c>
      <c r="C31" s="6">
        <v>189618</v>
      </c>
      <c r="D31" s="3">
        <f t="shared" si="0"/>
        <v>24998</v>
      </c>
      <c r="E31" s="6">
        <v>4079</v>
      </c>
      <c r="F31" s="3">
        <f t="shared" si="1"/>
        <v>909</v>
      </c>
      <c r="G31" s="3"/>
      <c r="R31" s="8">
        <f t="shared" si="2"/>
        <v>32805.000000000007</v>
      </c>
      <c r="S31" s="9">
        <v>0.95</v>
      </c>
      <c r="U31" s="8">
        <f t="shared" si="4"/>
        <v>780.16873869086328</v>
      </c>
    </row>
    <row r="32" spans="1:21" x14ac:dyDescent="0.25">
      <c r="A32" s="3" t="s">
        <v>8</v>
      </c>
      <c r="B32" s="29">
        <f t="shared" si="3"/>
        <v>43923</v>
      </c>
      <c r="C32" s="3">
        <v>216721</v>
      </c>
      <c r="D32" s="3">
        <f t="shared" si="0"/>
        <v>27103</v>
      </c>
      <c r="E32" s="3">
        <v>5138</v>
      </c>
      <c r="F32" s="3">
        <f t="shared" si="1"/>
        <v>1059</v>
      </c>
      <c r="G32" s="3"/>
      <c r="R32" s="8">
        <f t="shared" ref="R32:R101" si="5">R31*$S$32</f>
        <v>32565.49620692843</v>
      </c>
      <c r="S32" s="7">
        <f>POWER(S31,1/7)</f>
        <v>0.99269916802098535</v>
      </c>
      <c r="U32" s="8">
        <f t="shared" si="4"/>
        <v>951.03634504764568</v>
      </c>
    </row>
    <row r="33" spans="1:21" x14ac:dyDescent="0.25">
      <c r="A33" s="3" t="s">
        <v>9</v>
      </c>
      <c r="B33" s="29">
        <f t="shared" si="3"/>
        <v>43924</v>
      </c>
      <c r="C33" s="3">
        <v>245540</v>
      </c>
      <c r="D33" s="3">
        <f t="shared" si="0"/>
        <v>28819</v>
      </c>
      <c r="E33" s="3">
        <v>6053</v>
      </c>
      <c r="F33" s="3">
        <f t="shared" si="1"/>
        <v>915</v>
      </c>
      <c r="G33" s="3"/>
      <c r="R33" s="8">
        <f t="shared" si="5"/>
        <v>32327.740990808408</v>
      </c>
      <c r="U33" s="8">
        <f t="shared" si="4"/>
        <v>1159.326290257799</v>
      </c>
    </row>
    <row r="34" spans="1:21" x14ac:dyDescent="0.25">
      <c r="A34" s="5" t="s">
        <v>10</v>
      </c>
      <c r="B34" s="29">
        <f t="shared" si="3"/>
        <v>43925</v>
      </c>
      <c r="C34" s="3">
        <v>277965</v>
      </c>
      <c r="D34" s="3">
        <f t="shared" si="0"/>
        <v>32425</v>
      </c>
      <c r="E34" s="3">
        <v>7157</v>
      </c>
      <c r="F34" s="3">
        <f t="shared" si="1"/>
        <v>1104</v>
      </c>
      <c r="G34" s="3"/>
      <c r="R34" s="8">
        <f t="shared" si="5"/>
        <v>32091.72158557341</v>
      </c>
      <c r="U34" s="8">
        <f t="shared" si="4"/>
        <v>1413.2345775024778</v>
      </c>
    </row>
    <row r="35" spans="1:21" x14ac:dyDescent="0.25">
      <c r="A35" s="5" t="s">
        <v>11</v>
      </c>
      <c r="B35" s="29">
        <f t="shared" si="3"/>
        <v>43926</v>
      </c>
      <c r="C35" s="3">
        <v>312237</v>
      </c>
      <c r="D35" s="3">
        <f t="shared" si="0"/>
        <v>34272</v>
      </c>
      <c r="E35" s="3">
        <v>8501</v>
      </c>
      <c r="F35" s="3">
        <f t="shared" si="1"/>
        <v>1344</v>
      </c>
      <c r="G35" s="3"/>
      <c r="R35" s="8">
        <f t="shared" si="5"/>
        <v>31857.425318359819</v>
      </c>
      <c r="U35" s="8">
        <f t="shared" si="4"/>
        <v>1722.7522465694133</v>
      </c>
    </row>
    <row r="36" spans="1:21" x14ac:dyDescent="0.25">
      <c r="A36" s="3" t="s">
        <v>12</v>
      </c>
      <c r="B36" s="29">
        <f t="shared" si="3"/>
        <v>43927</v>
      </c>
      <c r="C36" s="3">
        <v>337635</v>
      </c>
      <c r="D36" s="3">
        <f t="shared" si="0"/>
        <v>25398</v>
      </c>
      <c r="E36" s="3">
        <v>9647</v>
      </c>
      <c r="F36" s="3">
        <f t="shared" si="1"/>
        <v>1146</v>
      </c>
      <c r="G36" s="3"/>
      <c r="R36" s="8">
        <f t="shared" si="5"/>
        <v>31624.839608826467</v>
      </c>
      <c r="U36" s="8">
        <f t="shared" si="4"/>
        <v>2100.0585113795501</v>
      </c>
    </row>
    <row r="37" spans="1:21" x14ac:dyDescent="0.25">
      <c r="A37" s="3" t="s">
        <v>13</v>
      </c>
      <c r="B37" s="29">
        <f t="shared" si="3"/>
        <v>43928</v>
      </c>
      <c r="C37" s="3">
        <v>368196</v>
      </c>
      <c r="D37" s="3">
        <f t="shared" si="0"/>
        <v>30561</v>
      </c>
      <c r="E37" s="3">
        <v>10989</v>
      </c>
      <c r="F37" s="3">
        <f t="shared" si="1"/>
        <v>1342</v>
      </c>
      <c r="G37" s="3"/>
      <c r="R37" s="8">
        <f t="shared" si="5"/>
        <v>31393.951968479138</v>
      </c>
      <c r="U37" s="8">
        <f t="shared" si="4"/>
        <v>2559.9999999999964</v>
      </c>
    </row>
    <row r="38" spans="1:21" x14ac:dyDescent="0.25">
      <c r="A38" s="3" t="s">
        <v>7</v>
      </c>
      <c r="B38" s="29">
        <f t="shared" si="3"/>
        <v>43929</v>
      </c>
      <c r="C38" s="6">
        <v>398809</v>
      </c>
      <c r="D38" s="3">
        <f t="shared" si="0"/>
        <v>30613</v>
      </c>
      <c r="E38" s="6">
        <v>12895</v>
      </c>
      <c r="F38" s="3">
        <f t="shared" si="1"/>
        <v>1906</v>
      </c>
      <c r="G38" s="3"/>
      <c r="R38" s="8">
        <f t="shared" si="5"/>
        <v>31164.750000000015</v>
      </c>
      <c r="T38" s="9">
        <v>0.85</v>
      </c>
      <c r="U38" s="8">
        <f t="shared" si="4"/>
        <v>3120.6749547634527</v>
      </c>
    </row>
    <row r="39" spans="1:21" x14ac:dyDescent="0.25">
      <c r="A39" s="3" t="s">
        <v>8</v>
      </c>
      <c r="B39" s="29">
        <f t="shared" si="3"/>
        <v>43930</v>
      </c>
      <c r="C39" s="3">
        <v>432132</v>
      </c>
      <c r="D39" s="3">
        <f t="shared" si="0"/>
        <v>33323</v>
      </c>
      <c r="E39" s="3">
        <v>14817</v>
      </c>
      <c r="F39" s="3">
        <f t="shared" si="1"/>
        <v>1922</v>
      </c>
      <c r="G39" s="3"/>
      <c r="R39" s="8">
        <f t="shared" si="5"/>
        <v>30937.221396582019</v>
      </c>
      <c r="T39" s="7">
        <f>POWER(T38,1/7)</f>
        <v>0.97705045066239493</v>
      </c>
      <c r="U39" s="8">
        <f t="shared" ref="U39:U108" si="6">U38*$T$39</f>
        <v>3049.0568709224804</v>
      </c>
    </row>
    <row r="40" spans="1:21" x14ac:dyDescent="0.25">
      <c r="A40" s="3" t="s">
        <v>9</v>
      </c>
      <c r="B40" s="29">
        <f t="shared" si="3"/>
        <v>43931</v>
      </c>
      <c r="C40" s="3">
        <v>466033</v>
      </c>
      <c r="D40" s="3">
        <f t="shared" si="0"/>
        <v>33901</v>
      </c>
      <c r="E40" s="3">
        <v>16690</v>
      </c>
      <c r="F40" s="3">
        <f t="shared" si="1"/>
        <v>1873</v>
      </c>
      <c r="G40" s="3"/>
      <c r="R40" s="8">
        <f t="shared" si="5"/>
        <v>30711.353941267997</v>
      </c>
      <c r="U40" s="8">
        <f t="shared" si="6"/>
        <v>2979.082389830081</v>
      </c>
    </row>
    <row r="41" spans="1:21" x14ac:dyDescent="0.25">
      <c r="A41" s="5" t="s">
        <v>10</v>
      </c>
      <c r="B41" s="29">
        <f t="shared" si="3"/>
        <v>43932</v>
      </c>
      <c r="C41" s="3">
        <v>501560</v>
      </c>
      <c r="D41" s="3">
        <f t="shared" si="0"/>
        <v>35527</v>
      </c>
      <c r="E41" s="3">
        <v>18777</v>
      </c>
      <c r="F41" s="3">
        <f t="shared" si="1"/>
        <v>2087</v>
      </c>
      <c r="G41" s="3"/>
      <c r="R41" s="8">
        <f t="shared" si="5"/>
        <v>30487.135506294748</v>
      </c>
      <c r="U41" s="8">
        <f t="shared" si="6"/>
        <v>2910.7137915438852</v>
      </c>
    </row>
    <row r="42" spans="1:21" x14ac:dyDescent="0.25">
      <c r="A42" s="5" t="s">
        <v>11</v>
      </c>
      <c r="B42" s="29">
        <f t="shared" si="3"/>
        <v>43933</v>
      </c>
      <c r="C42" s="3">
        <v>529951</v>
      </c>
      <c r="D42" s="3">
        <f t="shared" si="0"/>
        <v>28391</v>
      </c>
      <c r="E42" s="3">
        <v>20608</v>
      </c>
      <c r="F42" s="3">
        <f t="shared" si="1"/>
        <v>1831</v>
      </c>
      <c r="G42" s="3"/>
      <c r="R42" s="8">
        <f t="shared" si="5"/>
        <v>30264.554052441839</v>
      </c>
      <c r="U42" s="8">
        <f t="shared" si="6"/>
        <v>2843.9142217772014</v>
      </c>
    </row>
    <row r="43" spans="1:21" x14ac:dyDescent="0.25">
      <c r="A43" s="3" t="s">
        <v>12</v>
      </c>
      <c r="B43" s="29">
        <f t="shared" si="3"/>
        <v>43934</v>
      </c>
      <c r="C43" s="3">
        <v>557571</v>
      </c>
      <c r="D43" s="3">
        <f t="shared" si="0"/>
        <v>27620</v>
      </c>
      <c r="E43" s="3">
        <v>22108</v>
      </c>
      <c r="F43" s="3">
        <f t="shared" si="1"/>
        <v>1500</v>
      </c>
      <c r="G43" s="3"/>
      <c r="R43" s="8">
        <f t="shared" si="5"/>
        <v>30043.597628385156</v>
      </c>
      <c r="U43" s="8">
        <f t="shared" si="6"/>
        <v>2778.6476720326086</v>
      </c>
    </row>
    <row r="44" spans="1:21" x14ac:dyDescent="0.25">
      <c r="A44" s="3" t="s">
        <v>13</v>
      </c>
      <c r="B44" s="29">
        <f t="shared" si="3"/>
        <v>43935</v>
      </c>
      <c r="C44" s="3">
        <v>582594</v>
      </c>
      <c r="D44" s="3">
        <f t="shared" si="0"/>
        <v>25023</v>
      </c>
      <c r="E44" s="3">
        <v>23649</v>
      </c>
      <c r="F44" s="3">
        <f t="shared" si="1"/>
        <v>1541</v>
      </c>
      <c r="G44" s="3"/>
      <c r="R44" s="8">
        <f t="shared" si="5"/>
        <v>29824.254370055194</v>
      </c>
      <c r="U44" s="8">
        <f t="shared" si="6"/>
        <v>2714.878960191475</v>
      </c>
    </row>
    <row r="45" spans="1:21" x14ac:dyDescent="0.25">
      <c r="A45" s="3" t="s">
        <v>7</v>
      </c>
      <c r="B45" s="29">
        <f t="shared" si="3"/>
        <v>43936</v>
      </c>
      <c r="C45" s="6">
        <v>609516</v>
      </c>
      <c r="D45" s="3">
        <f t="shared" si="0"/>
        <v>26922</v>
      </c>
      <c r="E45" s="6">
        <v>26057</v>
      </c>
      <c r="F45" s="3">
        <f t="shared" si="1"/>
        <v>2408</v>
      </c>
      <c r="G45" s="3"/>
      <c r="R45" s="8">
        <f t="shared" si="5"/>
        <v>29606.512500000026</v>
      </c>
      <c r="U45" s="8">
        <f t="shared" si="6"/>
        <v>2652.5737115489346</v>
      </c>
    </row>
    <row r="46" spans="1:21" x14ac:dyDescent="0.25">
      <c r="A46" s="3" t="s">
        <v>8</v>
      </c>
      <c r="B46" s="29">
        <f t="shared" si="3"/>
        <v>43937</v>
      </c>
      <c r="C46" s="3">
        <v>639664</v>
      </c>
      <c r="D46" s="3">
        <f t="shared" si="0"/>
        <v>30148</v>
      </c>
      <c r="E46" s="3">
        <v>30985</v>
      </c>
      <c r="F46" s="3">
        <f t="shared" si="1"/>
        <v>4928</v>
      </c>
      <c r="G46" s="3"/>
      <c r="R46" s="8">
        <f t="shared" si="5"/>
        <v>29390.360326752929</v>
      </c>
      <c r="U46" s="8">
        <f t="shared" si="6"/>
        <v>2591.6983402841083</v>
      </c>
    </row>
    <row r="47" spans="1:21" x14ac:dyDescent="0.25">
      <c r="A47" s="3" t="s">
        <v>9</v>
      </c>
      <c r="B47" s="29">
        <f t="shared" si="3"/>
        <v>43938</v>
      </c>
      <c r="C47" s="3">
        <v>671331</v>
      </c>
      <c r="D47" s="3">
        <f t="shared" si="0"/>
        <v>31667</v>
      </c>
      <c r="E47" s="3">
        <v>33284</v>
      </c>
      <c r="F47" s="3">
        <f t="shared" si="1"/>
        <v>2299</v>
      </c>
      <c r="G47" s="3"/>
      <c r="R47" s="8">
        <f t="shared" si="5"/>
        <v>29175.786244204606</v>
      </c>
      <c r="U47" s="8">
        <f t="shared" si="6"/>
        <v>2532.2200313555691</v>
      </c>
    </row>
    <row r="48" spans="1:21" x14ac:dyDescent="0.25">
      <c r="A48" s="5" t="s">
        <v>10</v>
      </c>
      <c r="B48" s="29">
        <f t="shared" si="3"/>
        <v>43939</v>
      </c>
      <c r="C48" s="3">
        <v>702164</v>
      </c>
      <c r="D48" s="3">
        <f t="shared" si="0"/>
        <v>30833</v>
      </c>
      <c r="E48" s="3">
        <v>37054</v>
      </c>
      <c r="F48" s="3">
        <f t="shared" si="1"/>
        <v>3770</v>
      </c>
      <c r="G48" s="3"/>
      <c r="R48" s="8">
        <f t="shared" si="5"/>
        <v>28962.778730980022</v>
      </c>
      <c r="U48" s="8">
        <f t="shared" si="6"/>
        <v>2474.1067228123025</v>
      </c>
    </row>
    <row r="49" spans="1:21" x14ac:dyDescent="0.25">
      <c r="A49" s="5" t="s">
        <v>11</v>
      </c>
      <c r="B49" s="29">
        <f t="shared" si="3"/>
        <v>43940</v>
      </c>
      <c r="C49" s="3">
        <v>735086</v>
      </c>
      <c r="D49" s="3">
        <f t="shared" si="0"/>
        <v>32922</v>
      </c>
      <c r="E49" s="3">
        <v>38910</v>
      </c>
      <c r="F49" s="3">
        <f t="shared" si="1"/>
        <v>1856</v>
      </c>
      <c r="G49" s="3"/>
      <c r="R49" s="8">
        <f t="shared" si="5"/>
        <v>28751.326349819759</v>
      </c>
      <c r="U49" s="8">
        <f t="shared" si="6"/>
        <v>2417.3270885106213</v>
      </c>
    </row>
    <row r="50" spans="1:21" x14ac:dyDescent="0.25">
      <c r="A50" s="3" t="s">
        <v>12</v>
      </c>
      <c r="B50" s="29">
        <f t="shared" si="3"/>
        <v>43941</v>
      </c>
      <c r="C50" s="3">
        <v>759687</v>
      </c>
      <c r="D50" s="3">
        <f t="shared" si="0"/>
        <v>24601</v>
      </c>
      <c r="E50" s="3">
        <v>40682</v>
      </c>
      <c r="F50" s="3">
        <f t="shared" si="1"/>
        <v>1772</v>
      </c>
      <c r="G50" s="3"/>
      <c r="R50" s="8">
        <f t="shared" si="5"/>
        <v>28541.417746965908</v>
      </c>
      <c r="U50" s="8">
        <f t="shared" si="6"/>
        <v>2361.8505212277173</v>
      </c>
    </row>
    <row r="51" spans="1:21" x14ac:dyDescent="0.25">
      <c r="A51" s="3" t="s">
        <v>13</v>
      </c>
      <c r="B51" s="29">
        <f t="shared" si="3"/>
        <v>43942</v>
      </c>
      <c r="C51" s="3">
        <v>787752</v>
      </c>
      <c r="D51" s="3">
        <f t="shared" si="0"/>
        <v>28065</v>
      </c>
      <c r="E51" s="3">
        <v>42539</v>
      </c>
      <c r="F51" s="3">
        <f t="shared" si="1"/>
        <v>1857</v>
      </c>
      <c r="G51" s="3"/>
      <c r="R51" s="8">
        <f t="shared" si="5"/>
        <v>28333.041651552441</v>
      </c>
      <c r="U51" s="8">
        <f t="shared" si="6"/>
        <v>2307.6471161627537</v>
      </c>
    </row>
    <row r="52" spans="1:21" x14ac:dyDescent="0.25">
      <c r="A52" s="3" t="s">
        <v>7</v>
      </c>
      <c r="B52" s="29">
        <f t="shared" si="3"/>
        <v>43943</v>
      </c>
      <c r="C52" s="6">
        <v>825041</v>
      </c>
      <c r="D52" s="3">
        <f t="shared" si="0"/>
        <v>37289</v>
      </c>
      <c r="E52" s="6">
        <v>45063</v>
      </c>
      <c r="F52" s="3">
        <f t="shared" si="1"/>
        <v>2524</v>
      </c>
      <c r="G52" s="3"/>
      <c r="R52" s="8">
        <f t="shared" si="5"/>
        <v>28126.186875000032</v>
      </c>
      <c r="U52" s="8">
        <f t="shared" si="6"/>
        <v>2254.6876548165947</v>
      </c>
    </row>
    <row r="53" spans="1:21" x14ac:dyDescent="0.25">
      <c r="A53" s="3" t="s">
        <v>8</v>
      </c>
      <c r="B53" s="29">
        <f t="shared" si="3"/>
        <v>43944</v>
      </c>
      <c r="C53" s="3">
        <v>842629</v>
      </c>
      <c r="D53" s="3">
        <f t="shared" si="0"/>
        <v>17588</v>
      </c>
      <c r="E53" s="14">
        <v>46784</v>
      </c>
      <c r="F53" s="3">
        <f t="shared" si="1"/>
        <v>1721</v>
      </c>
      <c r="G53" s="3"/>
      <c r="R53" s="8">
        <f t="shared" si="5"/>
        <v>27920.84231041529</v>
      </c>
      <c r="U53" s="8">
        <f t="shared" si="6"/>
        <v>2202.9435892414922</v>
      </c>
    </row>
    <row r="54" spans="1:21" x14ac:dyDescent="0.25">
      <c r="A54" s="3" t="s">
        <v>9</v>
      </c>
      <c r="B54" s="29">
        <f t="shared" si="3"/>
        <v>43945</v>
      </c>
      <c r="C54" s="3">
        <v>869172</v>
      </c>
      <c r="D54" s="3">
        <f t="shared" si="0"/>
        <v>26543</v>
      </c>
      <c r="E54" s="14">
        <v>49963</v>
      </c>
      <c r="F54" s="3">
        <f t="shared" si="1"/>
        <v>3179</v>
      </c>
      <c r="G54" s="3"/>
      <c r="R54" s="8">
        <f t="shared" si="5"/>
        <v>27716.996931994385</v>
      </c>
      <c r="U54" s="8">
        <f t="shared" si="6"/>
        <v>2152.3870266522335</v>
      </c>
    </row>
    <row r="55" spans="1:21" x14ac:dyDescent="0.25">
      <c r="A55" s="5" t="s">
        <v>10</v>
      </c>
      <c r="B55" s="29">
        <f t="shared" si="3"/>
        <v>43946</v>
      </c>
      <c r="C55" s="3">
        <v>890524</v>
      </c>
      <c r="D55" s="3">
        <f t="shared" si="0"/>
        <v>21352</v>
      </c>
      <c r="E55" s="14">
        <v>51017</v>
      </c>
      <c r="F55" s="3">
        <f t="shared" si="1"/>
        <v>1054</v>
      </c>
      <c r="G55" s="3"/>
      <c r="R55" s="8">
        <f t="shared" si="5"/>
        <v>27514.63979443103</v>
      </c>
      <c r="U55" s="8">
        <f t="shared" si="6"/>
        <v>2102.990714390457</v>
      </c>
    </row>
    <row r="56" spans="1:21" x14ac:dyDescent="0.25">
      <c r="A56" s="5" t="s">
        <v>11</v>
      </c>
      <c r="B56" s="29">
        <f t="shared" si="3"/>
        <v>43947</v>
      </c>
      <c r="C56" s="3">
        <v>939053</v>
      </c>
      <c r="D56" s="3">
        <f t="shared" si="0"/>
        <v>48529</v>
      </c>
      <c r="E56" s="14">
        <v>53189</v>
      </c>
      <c r="F56" s="3">
        <f t="shared" si="1"/>
        <v>2172</v>
      </c>
      <c r="G56" s="3"/>
      <c r="R56" s="8">
        <f t="shared" si="5"/>
        <v>27313.760032328781</v>
      </c>
      <c r="U56" s="8">
        <f t="shared" si="6"/>
        <v>2054.7280252340279</v>
      </c>
    </row>
    <row r="57" spans="1:21" x14ac:dyDescent="0.25">
      <c r="A57" s="3" t="s">
        <v>12</v>
      </c>
      <c r="B57" s="29">
        <f t="shared" si="3"/>
        <v>43948</v>
      </c>
      <c r="C57" s="3">
        <v>965910</v>
      </c>
      <c r="D57" s="14">
        <f>D56+E57</f>
        <v>103405</v>
      </c>
      <c r="E57" s="14">
        <v>54876</v>
      </c>
      <c r="F57" s="3">
        <f t="shared" si="1"/>
        <v>1687</v>
      </c>
      <c r="G57" s="3"/>
      <c r="R57" s="8">
        <f t="shared" si="5"/>
        <v>27114.346859617621</v>
      </c>
      <c r="U57" s="8">
        <f t="shared" si="6"/>
        <v>2007.5729430435597</v>
      </c>
    </row>
    <row r="58" spans="1:21" x14ac:dyDescent="0.25">
      <c r="A58" s="3" t="s">
        <v>13</v>
      </c>
      <c r="B58" s="29">
        <f t="shared" si="3"/>
        <v>43949</v>
      </c>
      <c r="C58" s="3">
        <v>988451</v>
      </c>
      <c r="D58" s="3">
        <f t="shared" si="0"/>
        <v>22541</v>
      </c>
      <c r="E58" s="14">
        <v>56245</v>
      </c>
      <c r="F58" s="3">
        <f t="shared" si="1"/>
        <v>1369</v>
      </c>
      <c r="G58" s="3"/>
      <c r="R58" s="8">
        <f t="shared" si="5"/>
        <v>26916.389568974828</v>
      </c>
      <c r="U58" s="8">
        <f t="shared" si="6"/>
        <v>1961.5000487383404</v>
      </c>
    </row>
    <row r="59" spans="1:21" x14ac:dyDescent="0.25">
      <c r="A59" s="3" t="s">
        <v>7</v>
      </c>
      <c r="B59" s="29">
        <f t="shared" si="3"/>
        <v>43950</v>
      </c>
      <c r="C59" s="6">
        <v>1012583</v>
      </c>
      <c r="D59" s="3">
        <f>C59-C58</f>
        <v>24132</v>
      </c>
      <c r="E59" s="6">
        <v>58355</v>
      </c>
      <c r="F59" s="3">
        <f>E59-E58</f>
        <v>2110</v>
      </c>
      <c r="G59" s="3"/>
      <c r="R59" s="8">
        <f t="shared" si="5"/>
        <v>26719.87753125004</v>
      </c>
      <c r="U59" s="8">
        <f t="shared" si="6"/>
        <v>1916.4845065941051</v>
      </c>
    </row>
    <row r="60" spans="1:21" x14ac:dyDescent="0.25">
      <c r="A60" s="3" t="s">
        <v>8</v>
      </c>
      <c r="B60" s="29">
        <f t="shared" si="3"/>
        <v>43951</v>
      </c>
      <c r="C60" s="14">
        <f>C59+D60</f>
        <v>1039909</v>
      </c>
      <c r="D60" s="3">
        <v>27326</v>
      </c>
      <c r="E60" s="14">
        <f>E59+F60</f>
        <v>60966</v>
      </c>
      <c r="F60" s="14">
        <v>2611</v>
      </c>
      <c r="G60" s="3"/>
      <c r="R60" s="8">
        <f t="shared" si="5"/>
        <v>26524.800194894535</v>
      </c>
      <c r="U60" s="8">
        <f t="shared" si="6"/>
        <v>1872.502050855268</v>
      </c>
    </row>
    <row r="61" spans="1:21" x14ac:dyDescent="0.25">
      <c r="A61" s="3" t="s">
        <v>9</v>
      </c>
      <c r="B61" s="29">
        <f t="shared" si="3"/>
        <v>43952</v>
      </c>
      <c r="C61" s="3">
        <v>1069826</v>
      </c>
      <c r="D61" s="14">
        <f>D60+E61</f>
        <v>90332</v>
      </c>
      <c r="E61" s="3">
        <v>63006</v>
      </c>
      <c r="F61" s="3">
        <f t="shared" ref="F61:F124" si="7">E61-E60</f>
        <v>2040</v>
      </c>
      <c r="G61" s="3"/>
      <c r="R61" s="8">
        <f t="shared" si="5"/>
        <v>26331.147085394674</v>
      </c>
      <c r="U61" s="8">
        <f t="shared" si="6"/>
        <v>1829.5289726543983</v>
      </c>
    </row>
    <row r="62" spans="1:21" x14ac:dyDescent="0.25">
      <c r="A62" s="5" t="s">
        <v>10</v>
      </c>
      <c r="B62" s="29">
        <f t="shared" si="3"/>
        <v>43953</v>
      </c>
      <c r="C62" s="3">
        <v>1103781</v>
      </c>
      <c r="D62" s="3">
        <f t="shared" ref="D62:D125" si="8">C62-C61</f>
        <v>33955</v>
      </c>
      <c r="E62" s="3">
        <v>65068</v>
      </c>
      <c r="F62" s="3">
        <f t="shared" si="7"/>
        <v>2062</v>
      </c>
      <c r="G62" s="3"/>
      <c r="R62" s="8">
        <f t="shared" si="5"/>
        <v>26138.907804709484</v>
      </c>
      <c r="U62" s="8">
        <f t="shared" si="6"/>
        <v>1787.5421072318884</v>
      </c>
    </row>
    <row r="63" spans="1:21" x14ac:dyDescent="0.25">
      <c r="A63" s="5" t="s">
        <v>11</v>
      </c>
      <c r="B63" s="29">
        <f t="shared" si="3"/>
        <v>43954</v>
      </c>
      <c r="C63" s="3">
        <v>1133069</v>
      </c>
      <c r="D63" s="3">
        <f t="shared" si="8"/>
        <v>29288</v>
      </c>
      <c r="E63" s="3">
        <v>66385</v>
      </c>
      <c r="F63" s="3">
        <f t="shared" si="7"/>
        <v>1317</v>
      </c>
      <c r="G63" s="3"/>
      <c r="R63" s="8">
        <f t="shared" si="5"/>
        <v>25948.072030712345</v>
      </c>
      <c r="U63" s="8">
        <f t="shared" si="6"/>
        <v>1746.5188214489237</v>
      </c>
    </row>
    <row r="64" spans="1:21" x14ac:dyDescent="0.25">
      <c r="A64" s="3" t="s">
        <v>12</v>
      </c>
      <c r="B64" s="29">
        <f t="shared" si="3"/>
        <v>43955</v>
      </c>
      <c r="C64" s="3">
        <v>1158041</v>
      </c>
      <c r="D64" s="3">
        <f t="shared" si="8"/>
        <v>24972</v>
      </c>
      <c r="E64" s="3">
        <v>67682</v>
      </c>
      <c r="F64" s="3">
        <f t="shared" si="7"/>
        <v>1297</v>
      </c>
      <c r="G64" s="3"/>
      <c r="R64" s="8">
        <f t="shared" si="5"/>
        <v>25758.629516636745</v>
      </c>
      <c r="U64" s="8">
        <f t="shared" si="6"/>
        <v>1706.4370015870259</v>
      </c>
    </row>
    <row r="65" spans="1:21" x14ac:dyDescent="0.25">
      <c r="A65" s="3" t="s">
        <v>13</v>
      </c>
      <c r="B65" s="29">
        <f t="shared" si="3"/>
        <v>43956</v>
      </c>
      <c r="C65" s="3">
        <v>1180634</v>
      </c>
      <c r="D65" s="3">
        <f t="shared" si="8"/>
        <v>22593</v>
      </c>
      <c r="E65" s="3">
        <v>68934</v>
      </c>
      <c r="F65" s="3">
        <f t="shared" si="7"/>
        <v>1252</v>
      </c>
      <c r="G65" s="3"/>
      <c r="R65" s="8">
        <f t="shared" si="5"/>
        <v>25570.570090526093</v>
      </c>
      <c r="U65" s="8">
        <f t="shared" si="6"/>
        <v>1667.2750414275895</v>
      </c>
    </row>
    <row r="66" spans="1:21" x14ac:dyDescent="0.25">
      <c r="A66" s="3" t="s">
        <v>7</v>
      </c>
      <c r="B66" s="29">
        <f t="shared" si="3"/>
        <v>43957</v>
      </c>
      <c r="C66" s="6">
        <v>1204475</v>
      </c>
      <c r="D66" s="3">
        <f t="shared" si="8"/>
        <v>23841</v>
      </c>
      <c r="E66" s="6">
        <v>71078</v>
      </c>
      <c r="F66" s="3">
        <f t="shared" si="7"/>
        <v>2144</v>
      </c>
      <c r="G66" s="3"/>
      <c r="R66" s="8">
        <f t="shared" si="5"/>
        <v>25383.883654687543</v>
      </c>
      <c r="U66" s="8">
        <f t="shared" si="6"/>
        <v>1629.0118306049894</v>
      </c>
    </row>
    <row r="67" spans="1:21" x14ac:dyDescent="0.25">
      <c r="A67" s="3" t="s">
        <v>8</v>
      </c>
      <c r="B67" s="29">
        <f t="shared" si="3"/>
        <v>43958</v>
      </c>
      <c r="C67" s="3">
        <v>1228603</v>
      </c>
      <c r="D67" s="3">
        <f t="shared" si="8"/>
        <v>24128</v>
      </c>
      <c r="E67" s="3">
        <v>73431</v>
      </c>
      <c r="F67" s="3">
        <f t="shared" si="7"/>
        <v>2353</v>
      </c>
      <c r="G67" s="3"/>
      <c r="R67" s="8">
        <f t="shared" si="5"/>
        <v>25198.560185149814</v>
      </c>
      <c r="U67" s="8">
        <f t="shared" si="6"/>
        <v>1591.6267432269779</v>
      </c>
    </row>
    <row r="68" spans="1:21" x14ac:dyDescent="0.25">
      <c r="A68" s="3" t="s">
        <v>9</v>
      </c>
      <c r="B68" s="29">
        <f t="shared" si="3"/>
        <v>43959</v>
      </c>
      <c r="C68" s="3">
        <v>1256972</v>
      </c>
      <c r="D68" s="3">
        <f t="shared" si="8"/>
        <v>28369</v>
      </c>
      <c r="E68" s="3">
        <v>75670</v>
      </c>
      <c r="F68" s="3">
        <f t="shared" si="7"/>
        <v>2239</v>
      </c>
      <c r="G68" s="3"/>
      <c r="R68" s="8">
        <f t="shared" si="5"/>
        <v>25014.589731124946</v>
      </c>
      <c r="U68" s="8">
        <f t="shared" si="6"/>
        <v>1555.0996267562386</v>
      </c>
    </row>
    <row r="69" spans="1:21" x14ac:dyDescent="0.25">
      <c r="A69" s="5" t="s">
        <v>10</v>
      </c>
      <c r="B69" s="29">
        <f t="shared" ref="B69:B175" si="9">B68+1</f>
        <v>43960</v>
      </c>
      <c r="C69" s="3">
        <v>1283929</v>
      </c>
      <c r="D69" s="3">
        <f t="shared" si="8"/>
        <v>26957</v>
      </c>
      <c r="E69" s="3">
        <v>77180</v>
      </c>
      <c r="F69" s="3">
        <f t="shared" si="7"/>
        <v>1510</v>
      </c>
      <c r="G69" s="3"/>
      <c r="R69" s="8">
        <f t="shared" si="5"/>
        <v>24831.962414474019</v>
      </c>
      <c r="U69" s="8">
        <f t="shared" si="6"/>
        <v>1519.4107911471051</v>
      </c>
    </row>
    <row r="70" spans="1:21" x14ac:dyDescent="0.25">
      <c r="A70" s="5" t="s">
        <v>11</v>
      </c>
      <c r="B70" s="29">
        <f t="shared" si="9"/>
        <v>43961</v>
      </c>
      <c r="C70" s="3">
        <v>1309541</v>
      </c>
      <c r="D70" s="3">
        <f t="shared" si="8"/>
        <v>25612</v>
      </c>
      <c r="E70" s="3">
        <v>78794</v>
      </c>
      <c r="F70" s="3">
        <f t="shared" si="7"/>
        <v>1614</v>
      </c>
      <c r="G70" s="3"/>
      <c r="R70" s="8">
        <f t="shared" si="5"/>
        <v>24650.668429176738</v>
      </c>
      <c r="U70" s="8">
        <f t="shared" si="6"/>
        <v>1484.540998231585</v>
      </c>
    </row>
    <row r="71" spans="1:21" x14ac:dyDescent="0.25">
      <c r="A71" s="3" t="s">
        <v>12</v>
      </c>
      <c r="B71" s="29">
        <f t="shared" si="9"/>
        <v>43962</v>
      </c>
      <c r="C71" s="3">
        <v>1329799</v>
      </c>
      <c r="D71" s="3">
        <f t="shared" si="8"/>
        <v>20258</v>
      </c>
      <c r="E71" s="3">
        <v>79528</v>
      </c>
      <c r="F71" s="3">
        <f t="shared" si="7"/>
        <v>734</v>
      </c>
      <c r="G71" s="3"/>
      <c r="R71" s="8">
        <f t="shared" si="5"/>
        <v>24470.698040804917</v>
      </c>
      <c r="U71" s="8">
        <f t="shared" si="6"/>
        <v>1450.4714513489719</v>
      </c>
    </row>
    <row r="72" spans="1:21" x14ac:dyDescent="0.25">
      <c r="A72" s="3" t="s">
        <v>13</v>
      </c>
      <c r="B72" s="29">
        <f t="shared" si="9"/>
        <v>43963</v>
      </c>
      <c r="C72" s="3">
        <v>1347916</v>
      </c>
      <c r="D72" s="3">
        <f t="shared" si="8"/>
        <v>18117</v>
      </c>
      <c r="E72" s="3">
        <v>80684</v>
      </c>
      <c r="F72" s="3">
        <f t="shared" si="7"/>
        <v>1156</v>
      </c>
      <c r="G72" s="3"/>
      <c r="R72" s="8">
        <f t="shared" si="5"/>
        <v>24292.041585999796</v>
      </c>
      <c r="U72" s="8">
        <f t="shared" si="6"/>
        <v>1417.1837852134511</v>
      </c>
    </row>
    <row r="73" spans="1:21" x14ac:dyDescent="0.25">
      <c r="A73" s="3" t="s">
        <v>7</v>
      </c>
      <c r="B73" s="29">
        <f t="shared" si="9"/>
        <v>43964</v>
      </c>
      <c r="C73" s="6">
        <v>1369964</v>
      </c>
      <c r="D73" s="3">
        <f t="shared" si="8"/>
        <v>22048</v>
      </c>
      <c r="E73" s="6">
        <v>82387</v>
      </c>
      <c r="F73" s="3">
        <f t="shared" si="7"/>
        <v>1703</v>
      </c>
      <c r="G73" s="3"/>
      <c r="R73" s="8">
        <f t="shared" si="5"/>
        <v>24114.689471953174</v>
      </c>
      <c r="U73" s="8">
        <f t="shared" si="6"/>
        <v>1384.660056014241</v>
      </c>
    </row>
    <row r="74" spans="1:21" x14ac:dyDescent="0.25">
      <c r="A74" s="3" t="s">
        <v>8</v>
      </c>
      <c r="B74" s="29">
        <f t="shared" si="9"/>
        <v>43965</v>
      </c>
      <c r="C74" s="3">
        <v>1390746</v>
      </c>
      <c r="D74" s="3">
        <f>C74-C73</f>
        <v>20782</v>
      </c>
      <c r="E74" s="3">
        <v>84133</v>
      </c>
      <c r="F74" s="3">
        <f t="shared" si="7"/>
        <v>1746</v>
      </c>
      <c r="G74" s="3"/>
      <c r="R74" s="8">
        <f t="shared" si="5"/>
        <v>23938.63217589233</v>
      </c>
      <c r="U74" s="8">
        <f t="shared" si="6"/>
        <v>1352.8827317429311</v>
      </c>
    </row>
    <row r="75" spans="1:21" x14ac:dyDescent="0.25">
      <c r="A75" s="3" t="s">
        <v>9</v>
      </c>
      <c r="B75" s="29">
        <f t="shared" si="9"/>
        <v>43966</v>
      </c>
      <c r="C75" s="3">
        <v>1417889</v>
      </c>
      <c r="D75" s="3">
        <f t="shared" si="8"/>
        <v>27143</v>
      </c>
      <c r="E75" s="3">
        <v>85906</v>
      </c>
      <c r="F75" s="3">
        <f t="shared" si="7"/>
        <v>1773</v>
      </c>
      <c r="G75" s="3"/>
      <c r="R75" s="8">
        <f t="shared" si="5"/>
        <v>23763.860244568707</v>
      </c>
      <c r="U75" s="8">
        <f t="shared" si="6"/>
        <v>1321.8346827428029</v>
      </c>
    </row>
    <row r="76" spans="1:21" x14ac:dyDescent="0.25">
      <c r="A76" s="5" t="s">
        <v>10</v>
      </c>
      <c r="B76" s="29">
        <f t="shared" si="9"/>
        <v>43967</v>
      </c>
      <c r="C76" s="3">
        <v>1443397</v>
      </c>
      <c r="D76" s="3">
        <f t="shared" si="8"/>
        <v>25508</v>
      </c>
      <c r="E76" s="3">
        <v>87568</v>
      </c>
      <c r="F76" s="3">
        <f t="shared" si="7"/>
        <v>1662</v>
      </c>
      <c r="G76" s="3"/>
      <c r="R76" s="8">
        <f t="shared" si="5"/>
        <v>23590.364293750325</v>
      </c>
      <c r="U76" s="8">
        <f t="shared" si="6"/>
        <v>1291.4991724750394</v>
      </c>
    </row>
    <row r="77" spans="1:21" x14ac:dyDescent="0.25">
      <c r="A77" s="5" t="s">
        <v>11</v>
      </c>
      <c r="B77" s="29">
        <f t="shared" si="9"/>
        <v>43968</v>
      </c>
      <c r="C77" s="3">
        <v>1467884</v>
      </c>
      <c r="D77" s="3">
        <f t="shared" si="8"/>
        <v>24487</v>
      </c>
      <c r="E77" s="3">
        <v>88754</v>
      </c>
      <c r="F77" s="3">
        <f t="shared" si="7"/>
        <v>1186</v>
      </c>
      <c r="G77" s="3"/>
      <c r="R77" s="8">
        <f t="shared" si="5"/>
        <v>23418.135007717905</v>
      </c>
      <c r="U77" s="8">
        <f t="shared" si="6"/>
        <v>1261.8598484968472</v>
      </c>
    </row>
    <row r="78" spans="1:21" x14ac:dyDescent="0.25">
      <c r="A78" s="3" t="s">
        <v>12</v>
      </c>
      <c r="B78" s="29">
        <f t="shared" si="9"/>
        <v>43969</v>
      </c>
      <c r="C78" s="3">
        <v>1486757</v>
      </c>
      <c r="D78" s="3">
        <f t="shared" si="8"/>
        <v>18873</v>
      </c>
      <c r="E78" s="3">
        <v>89562</v>
      </c>
      <c r="F78" s="3">
        <f t="shared" si="7"/>
        <v>808</v>
      </c>
      <c r="G78" s="3"/>
      <c r="R78" s="8">
        <f t="shared" si="5"/>
        <v>23247.163138764674</v>
      </c>
      <c r="U78" s="8">
        <f t="shared" si="6"/>
        <v>1232.9007336466259</v>
      </c>
    </row>
    <row r="79" spans="1:21" x14ac:dyDescent="0.25">
      <c r="A79" s="3" t="s">
        <v>13</v>
      </c>
      <c r="B79" s="29">
        <f t="shared" si="9"/>
        <v>43970</v>
      </c>
      <c r="C79" s="3">
        <v>1508598</v>
      </c>
      <c r="D79" s="3">
        <f t="shared" si="8"/>
        <v>21841</v>
      </c>
      <c r="E79" s="3">
        <v>90353</v>
      </c>
      <c r="F79" s="3">
        <f t="shared" si="7"/>
        <v>791</v>
      </c>
      <c r="G79" s="3"/>
      <c r="R79" s="8">
        <f t="shared" si="5"/>
        <v>23077.439506699811</v>
      </c>
      <c r="U79" s="8">
        <f t="shared" si="6"/>
        <v>1204.6062174314332</v>
      </c>
    </row>
    <row r="80" spans="1:21" x14ac:dyDescent="0.25">
      <c r="A80" s="3" t="s">
        <v>7</v>
      </c>
      <c r="B80" s="29">
        <f t="shared" si="9"/>
        <v>43971</v>
      </c>
      <c r="C80" s="6">
        <v>1528568</v>
      </c>
      <c r="D80" s="3">
        <f t="shared" si="8"/>
        <v>19970</v>
      </c>
      <c r="E80" s="6">
        <v>91921</v>
      </c>
      <c r="F80" s="3">
        <f t="shared" si="7"/>
        <v>1568</v>
      </c>
      <c r="G80" s="3"/>
      <c r="R80" s="8">
        <f t="shared" si="5"/>
        <v>22908.954998355523</v>
      </c>
      <c r="U80" s="8">
        <f t="shared" si="6"/>
        <v>1176.9610476121047</v>
      </c>
    </row>
    <row r="81" spans="1:21" x14ac:dyDescent="0.25">
      <c r="A81" s="3" t="s">
        <v>8</v>
      </c>
      <c r="B81" s="29">
        <f t="shared" si="9"/>
        <v>43972</v>
      </c>
      <c r="C81" s="3">
        <v>1551853</v>
      </c>
      <c r="D81" s="3">
        <f t="shared" si="8"/>
        <v>23285</v>
      </c>
      <c r="E81" s="3">
        <v>93439</v>
      </c>
      <c r="F81" s="3">
        <f t="shared" si="7"/>
        <v>1518</v>
      </c>
      <c r="G81" s="3"/>
      <c r="R81" s="8">
        <f t="shared" si="5"/>
        <v>22741.70056709772</v>
      </c>
      <c r="U81" s="8">
        <f t="shared" si="6"/>
        <v>1149.9503219814915</v>
      </c>
    </row>
    <row r="82" spans="1:21" x14ac:dyDescent="0.25">
      <c r="A82" s="3" t="s">
        <v>9</v>
      </c>
      <c r="B82" s="29">
        <f t="shared" si="9"/>
        <v>43973</v>
      </c>
      <c r="C82" s="3">
        <v>1577287</v>
      </c>
      <c r="D82" s="3">
        <f t="shared" si="8"/>
        <v>25434</v>
      </c>
      <c r="E82" s="3">
        <v>94702</v>
      </c>
      <c r="F82" s="3">
        <f t="shared" si="7"/>
        <v>1263</v>
      </c>
      <c r="G82" s="3"/>
      <c r="R82" s="8">
        <f t="shared" si="5"/>
        <v>22575.667232340278</v>
      </c>
      <c r="U82" s="8">
        <f t="shared" si="6"/>
        <v>1123.5594803313825</v>
      </c>
    </row>
    <row r="83" spans="1:21" x14ac:dyDescent="0.25">
      <c r="A83" s="5" t="s">
        <v>10</v>
      </c>
      <c r="B83" s="29">
        <f t="shared" si="9"/>
        <v>43974</v>
      </c>
      <c r="C83" s="3">
        <v>1601434</v>
      </c>
      <c r="D83" s="3">
        <f t="shared" si="8"/>
        <v>24147</v>
      </c>
      <c r="E83" s="3">
        <v>96007</v>
      </c>
      <c r="F83" s="3">
        <f t="shared" si="7"/>
        <v>1305</v>
      </c>
      <c r="G83" s="3"/>
      <c r="R83" s="8">
        <f t="shared" si="5"/>
        <v>22410.846079062816</v>
      </c>
      <c r="U83" s="8">
        <f t="shared" si="6"/>
        <v>1097.7742966037836</v>
      </c>
    </row>
    <row r="84" spans="1:21" x14ac:dyDescent="0.25">
      <c r="A84" s="5" t="s">
        <v>11</v>
      </c>
      <c r="B84" s="29">
        <f t="shared" si="9"/>
        <v>43975</v>
      </c>
      <c r="C84" s="3">
        <v>1622670</v>
      </c>
      <c r="D84" s="3">
        <f t="shared" si="8"/>
        <v>21236</v>
      </c>
      <c r="E84" s="3">
        <v>97087</v>
      </c>
      <c r="F84" s="3">
        <f t="shared" si="7"/>
        <v>1080</v>
      </c>
      <c r="G84" s="3"/>
      <c r="R84" s="8">
        <f t="shared" si="5"/>
        <v>22247.228257332019</v>
      </c>
      <c r="U84" s="8">
        <f t="shared" si="6"/>
        <v>1072.5808712223204</v>
      </c>
    </row>
    <row r="85" spans="1:21" x14ac:dyDescent="0.25">
      <c r="A85" s="3" t="s">
        <v>12</v>
      </c>
      <c r="B85" s="29">
        <f t="shared" si="9"/>
        <v>43976</v>
      </c>
      <c r="C85" s="3">
        <v>1643238</v>
      </c>
      <c r="D85" s="3">
        <f t="shared" si="8"/>
        <v>20568</v>
      </c>
      <c r="E85" s="3">
        <v>97720</v>
      </c>
      <c r="F85" s="3">
        <f t="shared" si="7"/>
        <v>633</v>
      </c>
      <c r="G85" s="3"/>
      <c r="R85" s="8">
        <f t="shared" si="5"/>
        <v>22084.804981826452</v>
      </c>
      <c r="U85" s="8">
        <f t="shared" si="6"/>
        <v>1047.9656235996324</v>
      </c>
    </row>
    <row r="86" spans="1:21" x14ac:dyDescent="0.25">
      <c r="A86" s="3" t="s">
        <v>13</v>
      </c>
      <c r="B86" s="29">
        <f t="shared" si="9"/>
        <v>43977</v>
      </c>
      <c r="C86" s="3">
        <v>1662302</v>
      </c>
      <c r="D86" s="3">
        <f t="shared" si="8"/>
        <v>19064</v>
      </c>
      <c r="E86" s="3">
        <v>98220</v>
      </c>
      <c r="F86" s="3">
        <f t="shared" si="7"/>
        <v>500</v>
      </c>
      <c r="G86" s="3"/>
      <c r="R86" s="8">
        <f t="shared" si="5"/>
        <v>21923.567531364832</v>
      </c>
      <c r="U86" s="8">
        <f t="shared" si="6"/>
        <v>1023.9152848167186</v>
      </c>
    </row>
    <row r="87" spans="1:21" x14ac:dyDescent="0.25">
      <c r="A87" s="3" t="s">
        <v>7</v>
      </c>
      <c r="B87" s="29">
        <f t="shared" si="9"/>
        <v>43978</v>
      </c>
      <c r="C87" s="6">
        <v>1681212</v>
      </c>
      <c r="D87" s="3">
        <f t="shared" si="8"/>
        <v>18910</v>
      </c>
      <c r="E87" s="6">
        <v>98916</v>
      </c>
      <c r="F87" s="3">
        <f t="shared" si="7"/>
        <v>696</v>
      </c>
      <c r="G87" s="3"/>
      <c r="R87" s="8">
        <f t="shared" si="5"/>
        <v>21763.507248437756</v>
      </c>
      <c r="U87" s="8">
        <f t="shared" si="6"/>
        <v>1000.4168904702893</v>
      </c>
    </row>
    <row r="88" spans="1:21" x14ac:dyDescent="0.25">
      <c r="A88" s="3" t="s">
        <v>8</v>
      </c>
      <c r="B88" s="29">
        <f t="shared" si="9"/>
        <v>43979</v>
      </c>
      <c r="C88" s="3">
        <v>1699933</v>
      </c>
      <c r="D88" s="3">
        <f t="shared" si="8"/>
        <v>18721</v>
      </c>
      <c r="E88" s="3">
        <v>100442</v>
      </c>
      <c r="F88" s="3">
        <f t="shared" si="7"/>
        <v>1526</v>
      </c>
      <c r="G88" s="3"/>
      <c r="R88" s="8">
        <f t="shared" si="5"/>
        <v>21604.615538742844</v>
      </c>
      <c r="U88" s="8">
        <f t="shared" si="6"/>
        <v>977.45777368426798</v>
      </c>
    </row>
    <row r="89" spans="1:21" x14ac:dyDescent="0.25">
      <c r="A89" s="3" t="s">
        <v>9</v>
      </c>
      <c r="B89" s="29">
        <f t="shared" si="9"/>
        <v>43980</v>
      </c>
      <c r="C89" s="3">
        <v>1721750</v>
      </c>
      <c r="D89" s="3">
        <f t="shared" si="8"/>
        <v>21817</v>
      </c>
      <c r="E89" s="3">
        <v>101617</v>
      </c>
      <c r="F89" s="3">
        <f t="shared" si="7"/>
        <v>1175</v>
      </c>
      <c r="G89" s="3"/>
      <c r="R89" s="8">
        <f t="shared" si="5"/>
        <v>21446.883870723275</v>
      </c>
      <c r="U89" s="8">
        <f t="shared" si="6"/>
        <v>955.02555828167522</v>
      </c>
    </row>
    <row r="90" spans="1:21" x14ac:dyDescent="0.25">
      <c r="A90" s="5" t="s">
        <v>10</v>
      </c>
      <c r="B90" s="29">
        <f t="shared" si="9"/>
        <v>43981</v>
      </c>
      <c r="C90" s="3">
        <v>1747087</v>
      </c>
      <c r="D90" s="3">
        <f t="shared" si="8"/>
        <v>25337</v>
      </c>
      <c r="E90" s="3">
        <v>102836</v>
      </c>
      <c r="F90" s="3">
        <f t="shared" si="7"/>
        <v>1219</v>
      </c>
      <c r="G90" s="3"/>
      <c r="R90" s="8">
        <f t="shared" si="5"/>
        <v>21290.303775109685</v>
      </c>
      <c r="U90" s="8">
        <f t="shared" si="6"/>
        <v>933.10815211321608</v>
      </c>
    </row>
    <row r="91" spans="1:21" x14ac:dyDescent="0.25">
      <c r="A91" s="5" t="s">
        <v>11</v>
      </c>
      <c r="B91" s="29">
        <f t="shared" si="9"/>
        <v>43982</v>
      </c>
      <c r="C91" s="3">
        <v>1770384</v>
      </c>
      <c r="D91" s="3">
        <f t="shared" si="8"/>
        <v>23297</v>
      </c>
      <c r="E91" s="3">
        <v>103781</v>
      </c>
      <c r="F91" s="3">
        <f t="shared" si="7"/>
        <v>945</v>
      </c>
      <c r="G91" s="3"/>
      <c r="R91" s="8">
        <f t="shared" si="5"/>
        <v>21134.866844465429</v>
      </c>
      <c r="U91" s="8">
        <f t="shared" si="6"/>
        <v>911.69374053897229</v>
      </c>
    </row>
    <row r="92" spans="1:21" x14ac:dyDescent="0.25">
      <c r="A92" s="3" t="s">
        <v>12</v>
      </c>
      <c r="B92" s="29">
        <f t="shared" si="9"/>
        <v>43983</v>
      </c>
      <c r="C92" s="3">
        <v>1790191</v>
      </c>
      <c r="D92" s="3">
        <f t="shared" si="8"/>
        <v>19807</v>
      </c>
      <c r="E92" s="3">
        <v>104383</v>
      </c>
      <c r="F92" s="3">
        <f t="shared" si="7"/>
        <v>602</v>
      </c>
      <c r="G92" s="3"/>
      <c r="R92" s="8">
        <f t="shared" si="5"/>
        <v>20980.56473273514</v>
      </c>
      <c r="U92" s="8">
        <f t="shared" si="6"/>
        <v>890.77078005968747</v>
      </c>
    </row>
    <row r="93" spans="1:21" x14ac:dyDescent="0.25">
      <c r="A93" s="3" t="s">
        <v>13</v>
      </c>
      <c r="B93" s="29">
        <f t="shared" si="9"/>
        <v>43984</v>
      </c>
      <c r="C93" s="3">
        <v>1811277</v>
      </c>
      <c r="D93" s="3">
        <f t="shared" si="8"/>
        <v>21086</v>
      </c>
      <c r="E93" s="3">
        <v>105147</v>
      </c>
      <c r="F93" s="3">
        <f t="shared" si="7"/>
        <v>764</v>
      </c>
      <c r="G93" s="3"/>
      <c r="R93" s="8">
        <f t="shared" si="5"/>
        <v>20827.389154796601</v>
      </c>
      <c r="U93" s="8">
        <f t="shared" si="6"/>
        <v>870.32799209421069</v>
      </c>
    </row>
    <row r="94" spans="1:21" x14ac:dyDescent="0.25">
      <c r="A94" s="3" t="s">
        <v>7</v>
      </c>
      <c r="B94" s="29">
        <f t="shared" si="9"/>
        <v>43985</v>
      </c>
      <c r="C94" s="6">
        <v>1831821</v>
      </c>
      <c r="D94" s="3">
        <f t="shared" si="8"/>
        <v>20544</v>
      </c>
      <c r="E94" s="6">
        <v>106181</v>
      </c>
      <c r="F94" s="3">
        <f t="shared" si="7"/>
        <v>1034</v>
      </c>
      <c r="G94" s="3"/>
      <c r="R94" s="8">
        <f t="shared" si="5"/>
        <v>20675.33188601588</v>
      </c>
      <c r="U94" s="8">
        <f t="shared" si="6"/>
        <v>850.35435689974588</v>
      </c>
    </row>
    <row r="95" spans="1:21" x14ac:dyDescent="0.25">
      <c r="A95" s="3" t="s">
        <v>8</v>
      </c>
      <c r="B95" s="29">
        <f t="shared" si="9"/>
        <v>43986</v>
      </c>
      <c r="C95" s="3">
        <v>1851520</v>
      </c>
      <c r="D95" s="3">
        <f t="shared" si="8"/>
        <v>19699</v>
      </c>
      <c r="E95" s="3">
        <v>107175</v>
      </c>
      <c r="F95" s="3">
        <f t="shared" si="7"/>
        <v>994</v>
      </c>
      <c r="G95" s="3"/>
      <c r="R95" s="8">
        <f t="shared" si="5"/>
        <v>20524.384761805715</v>
      </c>
      <c r="U95" s="8">
        <f t="shared" si="6"/>
        <v>830.83910763162771</v>
      </c>
    </row>
    <row r="96" spans="1:21" x14ac:dyDescent="0.25">
      <c r="A96" s="3" t="s">
        <v>9</v>
      </c>
      <c r="B96" s="29">
        <f t="shared" si="9"/>
        <v>43987</v>
      </c>
      <c r="C96" s="3">
        <v>1872660</v>
      </c>
      <c r="D96" s="3">
        <f t="shared" si="8"/>
        <v>21140</v>
      </c>
      <c r="E96" s="3">
        <v>108211</v>
      </c>
      <c r="F96" s="3">
        <f t="shared" si="7"/>
        <v>1036</v>
      </c>
      <c r="G96" s="3"/>
      <c r="R96" s="8">
        <f t="shared" si="5"/>
        <v>20374.539677187124</v>
      </c>
      <c r="U96" s="8">
        <f t="shared" si="6"/>
        <v>811.77172453942387</v>
      </c>
    </row>
    <row r="97" spans="1:21" x14ac:dyDescent="0.25">
      <c r="A97" s="5" t="s">
        <v>10</v>
      </c>
      <c r="B97" s="29">
        <f t="shared" si="9"/>
        <v>43988</v>
      </c>
      <c r="C97" s="3">
        <v>1897838</v>
      </c>
      <c r="D97" s="3">
        <f t="shared" si="8"/>
        <v>25178</v>
      </c>
      <c r="E97" s="3">
        <v>109143</v>
      </c>
      <c r="F97" s="3">
        <f t="shared" si="7"/>
        <v>932</v>
      </c>
      <c r="G97" s="3"/>
      <c r="R97" s="8">
        <f t="shared" si="5"/>
        <v>20225.788586354214</v>
      </c>
      <c r="U97" s="8">
        <f t="shared" si="6"/>
        <v>793.14192929623357</v>
      </c>
    </row>
    <row r="98" spans="1:21" x14ac:dyDescent="0.25">
      <c r="A98" s="5" t="s">
        <v>11</v>
      </c>
      <c r="B98" s="29">
        <f t="shared" si="9"/>
        <v>43989</v>
      </c>
      <c r="C98" s="3">
        <v>1920061</v>
      </c>
      <c r="D98" s="3">
        <f t="shared" si="8"/>
        <v>22223</v>
      </c>
      <c r="E98" s="3">
        <v>109802</v>
      </c>
      <c r="F98" s="3">
        <f t="shared" si="7"/>
        <v>659</v>
      </c>
      <c r="G98" s="3"/>
      <c r="R98" s="8">
        <f t="shared" si="5"/>
        <v>20078.123502242172</v>
      </c>
      <c r="U98" s="8">
        <f t="shared" si="6"/>
        <v>774.93967945812642</v>
      </c>
    </row>
    <row r="99" spans="1:21" x14ac:dyDescent="0.25">
      <c r="A99" s="3" t="s">
        <v>12</v>
      </c>
      <c r="B99" s="29">
        <f t="shared" si="9"/>
        <v>43990</v>
      </c>
      <c r="C99" s="3">
        <v>1942363</v>
      </c>
      <c r="D99" s="3">
        <f t="shared" si="8"/>
        <v>22302</v>
      </c>
      <c r="E99" s="3">
        <v>110514</v>
      </c>
      <c r="F99" s="3">
        <f t="shared" si="7"/>
        <v>712</v>
      </c>
      <c r="G99" s="3"/>
      <c r="R99" s="8">
        <f t="shared" si="5"/>
        <v>19931.536496098397</v>
      </c>
      <c r="U99" s="8">
        <f t="shared" si="6"/>
        <v>757.15516305073425</v>
      </c>
    </row>
    <row r="100" spans="1:21" x14ac:dyDescent="0.25">
      <c r="A100" s="3" t="s">
        <v>13</v>
      </c>
      <c r="B100" s="29">
        <f t="shared" si="9"/>
        <v>43991</v>
      </c>
      <c r="C100" s="3">
        <v>1961185</v>
      </c>
      <c r="D100" s="3">
        <f t="shared" si="8"/>
        <v>18822</v>
      </c>
      <c r="E100" s="3">
        <v>111007</v>
      </c>
      <c r="F100" s="3">
        <f t="shared" si="7"/>
        <v>493</v>
      </c>
      <c r="G100" s="3"/>
      <c r="R100" s="8">
        <f t="shared" si="5"/>
        <v>19786.019697056785</v>
      </c>
      <c r="U100" s="8">
        <f t="shared" si="6"/>
        <v>739.77879328007896</v>
      </c>
    </row>
    <row r="101" spans="1:21" x14ac:dyDescent="0.25">
      <c r="A101" s="3" t="s">
        <v>7</v>
      </c>
      <c r="B101" s="29">
        <f t="shared" si="9"/>
        <v>43992</v>
      </c>
      <c r="C101" s="6">
        <v>1979850</v>
      </c>
      <c r="D101" s="3">
        <f t="shared" si="8"/>
        <v>18665</v>
      </c>
      <c r="E101" s="6">
        <v>112006</v>
      </c>
      <c r="F101" s="3">
        <f t="shared" si="7"/>
        <v>999</v>
      </c>
      <c r="G101" s="3"/>
      <c r="R101" s="8">
        <f t="shared" si="5"/>
        <v>19641.565291715098</v>
      </c>
      <c r="S101" s="9">
        <v>1.3</v>
      </c>
      <c r="U101" s="8">
        <f t="shared" si="6"/>
        <v>722.80120336478387</v>
      </c>
    </row>
    <row r="102" spans="1:21" x14ac:dyDescent="0.25">
      <c r="A102" s="3" t="s">
        <v>8</v>
      </c>
      <c r="B102" s="29">
        <f t="shared" si="9"/>
        <v>43993</v>
      </c>
      <c r="C102" s="3">
        <v>2000464</v>
      </c>
      <c r="D102" s="3">
        <f t="shared" si="8"/>
        <v>20614</v>
      </c>
      <c r="E102" s="3">
        <v>112924</v>
      </c>
      <c r="F102" s="3">
        <f t="shared" si="7"/>
        <v>918</v>
      </c>
      <c r="G102" s="3"/>
      <c r="R102" s="8">
        <f>R101*$S$102</f>
        <v>20391.713312053012</v>
      </c>
      <c r="S102" s="7">
        <f>POWER(S101,1/7)</f>
        <v>1.038191865525826</v>
      </c>
      <c r="U102" s="8">
        <f t="shared" si="6"/>
        <v>706.21324148688348</v>
      </c>
    </row>
    <row r="103" spans="1:21" x14ac:dyDescent="0.25">
      <c r="A103" s="3" t="s">
        <v>9</v>
      </c>
      <c r="B103" s="29">
        <f t="shared" si="9"/>
        <v>43994</v>
      </c>
      <c r="C103" s="3">
        <v>2023347</v>
      </c>
      <c r="D103" s="3">
        <f t="shared" si="8"/>
        <v>22883</v>
      </c>
      <c r="E103" s="3">
        <v>113820</v>
      </c>
      <c r="F103" s="3">
        <f t="shared" si="7"/>
        <v>896</v>
      </c>
      <c r="G103" s="3"/>
      <c r="R103" s="8">
        <f t="shared" ref="R103:R136" si="10">R102*$S$102</f>
        <v>21170.510884708136</v>
      </c>
      <c r="U103" s="8">
        <f t="shared" si="6"/>
        <v>690.00596585851019</v>
      </c>
    </row>
    <row r="104" spans="1:21" x14ac:dyDescent="0.25">
      <c r="A104" s="5" t="s">
        <v>10</v>
      </c>
      <c r="B104" s="29">
        <f t="shared" si="9"/>
        <v>43995</v>
      </c>
      <c r="C104" s="3">
        <v>2048986</v>
      </c>
      <c r="D104" s="3">
        <f t="shared" si="8"/>
        <v>25639</v>
      </c>
      <c r="E104" s="3">
        <v>114669</v>
      </c>
      <c r="F104" s="3">
        <f t="shared" si="7"/>
        <v>849</v>
      </c>
      <c r="G104" s="3"/>
      <c r="R104" s="8">
        <f t="shared" si="10"/>
        <v>21979.052189529943</v>
      </c>
      <c r="U104" s="8">
        <f t="shared" si="6"/>
        <v>674.17063990179849</v>
      </c>
    </row>
    <row r="105" spans="1:21" x14ac:dyDescent="0.25">
      <c r="A105" s="5" t="s">
        <v>11</v>
      </c>
      <c r="B105" s="29">
        <f t="shared" si="9"/>
        <v>43996</v>
      </c>
      <c r="C105" s="3">
        <v>2074526</v>
      </c>
      <c r="D105" s="3">
        <f t="shared" si="8"/>
        <v>25540</v>
      </c>
      <c r="E105" s="3">
        <v>115436</v>
      </c>
      <c r="F105" s="3">
        <f t="shared" si="7"/>
        <v>767</v>
      </c>
      <c r="G105" s="3"/>
      <c r="R105" s="8">
        <f t="shared" si="10"/>
        <v>22818.47319513758</v>
      </c>
      <c r="U105" s="8">
        <f t="shared" si="6"/>
        <v>658.6987275394074</v>
      </c>
    </row>
    <row r="106" spans="1:21" x14ac:dyDescent="0.25">
      <c r="A106" s="3" t="s">
        <v>12</v>
      </c>
      <c r="B106" s="28">
        <f t="shared" si="9"/>
        <v>43997</v>
      </c>
      <c r="C106" s="3">
        <v>2094069</v>
      </c>
      <c r="D106" s="3">
        <f t="shared" si="8"/>
        <v>19543</v>
      </c>
      <c r="E106" s="3">
        <v>115732</v>
      </c>
      <c r="F106" s="3">
        <f t="shared" si="7"/>
        <v>296</v>
      </c>
      <c r="G106" s="3"/>
      <c r="R106" s="8">
        <f t="shared" si="10"/>
        <v>23689.953254910939</v>
      </c>
      <c r="U106" s="8">
        <f t="shared" si="6"/>
        <v>643.58188859312406</v>
      </c>
    </row>
    <row r="107" spans="1:21" x14ac:dyDescent="0.25">
      <c r="A107" s="3" t="s">
        <v>13</v>
      </c>
      <c r="B107" s="28">
        <f t="shared" si="9"/>
        <v>43998</v>
      </c>
      <c r="C107" s="3">
        <v>2114026</v>
      </c>
      <c r="D107" s="3">
        <f t="shared" si="8"/>
        <v>19957</v>
      </c>
      <c r="E107" s="3">
        <v>116127</v>
      </c>
      <c r="F107" s="3">
        <f t="shared" si="7"/>
        <v>395</v>
      </c>
      <c r="G107" s="3"/>
      <c r="R107" s="8">
        <f t="shared" si="10"/>
        <v>24594.716763935601</v>
      </c>
      <c r="U107" s="8">
        <f t="shared" si="6"/>
        <v>628.81197428806706</v>
      </c>
    </row>
    <row r="108" spans="1:21" x14ac:dyDescent="0.25">
      <c r="A108" s="3" t="s">
        <v>7</v>
      </c>
      <c r="B108" s="28">
        <f t="shared" si="9"/>
        <v>43999</v>
      </c>
      <c r="C108" s="6">
        <v>2137731</v>
      </c>
      <c r="D108" s="3">
        <f t="shared" si="8"/>
        <v>23705</v>
      </c>
      <c r="E108" s="6">
        <v>116963</v>
      </c>
      <c r="F108" s="3">
        <f t="shared" si="7"/>
        <v>836</v>
      </c>
      <c r="G108" s="3"/>
      <c r="R108" s="8">
        <f t="shared" si="10"/>
        <v>25534.034879229606</v>
      </c>
      <c r="T108" s="9">
        <v>1.05</v>
      </c>
      <c r="U108" s="8">
        <f t="shared" si="6"/>
        <v>614.3810228600662</v>
      </c>
    </row>
    <row r="109" spans="1:21" x14ac:dyDescent="0.25">
      <c r="A109" s="3" t="s">
        <v>8</v>
      </c>
      <c r="B109" s="28">
        <f t="shared" si="9"/>
        <v>44000</v>
      </c>
      <c r="C109" s="3">
        <v>2163290</v>
      </c>
      <c r="D109" s="3">
        <f t="shared" si="8"/>
        <v>25559</v>
      </c>
      <c r="E109" s="3">
        <v>117717</v>
      </c>
      <c r="F109" s="3">
        <f t="shared" si="7"/>
        <v>754</v>
      </c>
      <c r="G109" s="3"/>
      <c r="R109" s="8">
        <f t="shared" si="10"/>
        <v>26509.227305668894</v>
      </c>
      <c r="T109" s="7">
        <f>POWER(T108,1/7)</f>
        <v>1.0069943706001001</v>
      </c>
      <c r="U109" s="8">
        <f>U108*$T$109</f>
        <v>618.67823142361806</v>
      </c>
    </row>
    <row r="110" spans="1:21" x14ac:dyDescent="0.25">
      <c r="A110" s="3" t="s">
        <v>9</v>
      </c>
      <c r="B110" s="28">
        <f t="shared" si="9"/>
        <v>44001</v>
      </c>
      <c r="C110" s="3">
        <v>2191052</v>
      </c>
      <c r="D110" s="3">
        <f t="shared" si="8"/>
        <v>27762</v>
      </c>
      <c r="E110" s="3">
        <v>118434</v>
      </c>
      <c r="F110" s="3">
        <f t="shared" si="7"/>
        <v>717</v>
      </c>
      <c r="G110" s="3"/>
      <c r="R110" s="8">
        <f t="shared" si="10"/>
        <v>27521.664150120556</v>
      </c>
      <c r="U110" s="8">
        <f t="shared" ref="U110:U175" si="11">U109*$T$109</f>
        <v>623.00549625640929</v>
      </c>
    </row>
    <row r="111" spans="1:21" x14ac:dyDescent="0.25">
      <c r="A111" s="5" t="s">
        <v>10</v>
      </c>
      <c r="B111" s="28">
        <f t="shared" si="9"/>
        <v>44002</v>
      </c>
      <c r="C111" s="3">
        <v>2220961</v>
      </c>
      <c r="D111" s="3">
        <f t="shared" si="8"/>
        <v>29909</v>
      </c>
      <c r="E111" s="3">
        <v>119112</v>
      </c>
      <c r="F111" s="3">
        <f t="shared" si="7"/>
        <v>678</v>
      </c>
      <c r="G111" s="3"/>
      <c r="R111" s="8">
        <f t="shared" si="10"/>
        <v>28572.767846388906</v>
      </c>
      <c r="U111" s="8">
        <f t="shared" si="11"/>
        <v>627.36302758312593</v>
      </c>
    </row>
    <row r="112" spans="1:21" x14ac:dyDescent="0.25">
      <c r="A112" s="5" t="s">
        <v>11</v>
      </c>
      <c r="B112" s="28">
        <f t="shared" si="9"/>
        <v>44003</v>
      </c>
      <c r="C112" s="3">
        <v>2255119</v>
      </c>
      <c r="D112" s="3">
        <f t="shared" si="8"/>
        <v>34158</v>
      </c>
      <c r="E112" s="3">
        <v>119719</v>
      </c>
      <c r="F112" s="3">
        <f t="shared" si="7"/>
        <v>607</v>
      </c>
      <c r="G112" s="3"/>
      <c r="R112" s="8">
        <f t="shared" si="10"/>
        <v>29664.015153678836</v>
      </c>
      <c r="U112" s="8">
        <f t="shared" si="11"/>
        <v>631.75103709884309</v>
      </c>
    </row>
    <row r="113" spans="1:21" x14ac:dyDescent="0.25">
      <c r="A113" s="3" t="s">
        <v>12</v>
      </c>
      <c r="B113" s="28">
        <f t="shared" si="9"/>
        <v>44004</v>
      </c>
      <c r="C113" s="3">
        <v>2280912</v>
      </c>
      <c r="D113" s="3">
        <f t="shared" si="8"/>
        <v>25793</v>
      </c>
      <c r="E113" s="3">
        <v>119975</v>
      </c>
      <c r="F113" s="3">
        <f t="shared" si="7"/>
        <v>256</v>
      </c>
      <c r="G113" s="3"/>
      <c r="R113" s="8">
        <f t="shared" si="10"/>
        <v>30796.939231384204</v>
      </c>
      <c r="U113" s="8">
        <f t="shared" si="11"/>
        <v>636.16973797930996</v>
      </c>
    </row>
    <row r="114" spans="1:21" x14ac:dyDescent="0.25">
      <c r="A114" s="3" t="s">
        <v>13</v>
      </c>
      <c r="B114" s="28">
        <f t="shared" si="9"/>
        <v>44005</v>
      </c>
      <c r="C114" s="3">
        <v>2312302</v>
      </c>
      <c r="D114" s="3">
        <f t="shared" si="8"/>
        <v>31390</v>
      </c>
      <c r="E114" s="3">
        <v>120402</v>
      </c>
      <c r="F114" s="3">
        <f t="shared" si="7"/>
        <v>427</v>
      </c>
      <c r="G114" s="3"/>
      <c r="R114" s="8">
        <f t="shared" si="10"/>
        <v>31973.131793116263</v>
      </c>
      <c r="U114" s="8">
        <f t="shared" si="11"/>
        <v>640.61934489130579</v>
      </c>
    </row>
    <row r="115" spans="1:21" x14ac:dyDescent="0.25">
      <c r="A115" s="3" t="s">
        <v>7</v>
      </c>
      <c r="B115" s="28">
        <f t="shared" si="9"/>
        <v>44006</v>
      </c>
      <c r="C115" s="6">
        <v>2347022</v>
      </c>
      <c r="D115" s="3">
        <f t="shared" si="8"/>
        <v>34720</v>
      </c>
      <c r="E115" s="6">
        <v>121228</v>
      </c>
      <c r="F115" s="3">
        <f t="shared" si="7"/>
        <v>826</v>
      </c>
      <c r="G115" s="3"/>
      <c r="R115" s="8">
        <f t="shared" si="10"/>
        <v>33194.245342998474</v>
      </c>
      <c r="U115" s="8">
        <f t="shared" si="11"/>
        <v>645.10007400306893</v>
      </c>
    </row>
    <row r="116" spans="1:21" x14ac:dyDescent="0.25">
      <c r="A116" s="3" t="s">
        <v>8</v>
      </c>
      <c r="B116" s="28">
        <f t="shared" si="9"/>
        <v>44007</v>
      </c>
      <c r="C116" s="3">
        <v>2381361</v>
      </c>
      <c r="D116" s="3">
        <f t="shared" si="8"/>
        <v>34339</v>
      </c>
      <c r="E116" s="3">
        <v>121979</v>
      </c>
      <c r="F116" s="3">
        <f t="shared" si="7"/>
        <v>751</v>
      </c>
      <c r="G116" s="3"/>
      <c r="R116" s="8">
        <f t="shared" si="10"/>
        <v>34461.995497369549</v>
      </c>
      <c r="U116" s="8">
        <f t="shared" si="11"/>
        <v>649.61214299479843</v>
      </c>
    </row>
    <row r="117" spans="1:21" x14ac:dyDescent="0.25">
      <c r="A117" s="3" t="s">
        <v>9</v>
      </c>
      <c r="B117" s="28">
        <f t="shared" si="9"/>
        <v>44008</v>
      </c>
      <c r="C117" s="3">
        <v>2422310</v>
      </c>
      <c r="D117" s="3">
        <f t="shared" si="8"/>
        <v>40949</v>
      </c>
      <c r="E117" s="3">
        <v>124416</v>
      </c>
      <c r="F117" s="3">
        <f t="shared" si="7"/>
        <v>2437</v>
      </c>
      <c r="G117" s="3"/>
      <c r="R117" s="8">
        <f t="shared" si="10"/>
        <v>35778.163395156706</v>
      </c>
      <c r="U117" s="8">
        <f t="shared" si="11"/>
        <v>654.15577106922933</v>
      </c>
    </row>
    <row r="118" spans="1:21" x14ac:dyDescent="0.25">
      <c r="A118" s="5" t="s">
        <v>10</v>
      </c>
      <c r="B118" s="28">
        <f t="shared" si="9"/>
        <v>44009</v>
      </c>
      <c r="C118" s="3">
        <v>2467837</v>
      </c>
      <c r="D118" s="3">
        <f t="shared" si="8"/>
        <v>45527</v>
      </c>
      <c r="E118" s="3">
        <v>125039</v>
      </c>
      <c r="F118" s="3">
        <f t="shared" si="7"/>
        <v>623</v>
      </c>
      <c r="G118" s="3"/>
      <c r="R118" s="8">
        <f t="shared" si="10"/>
        <v>37144.598200305561</v>
      </c>
      <c r="U118" s="8">
        <f t="shared" si="11"/>
        <v>658.73117896228177</v>
      </c>
    </row>
    <row r="119" spans="1:21" x14ac:dyDescent="0.25">
      <c r="A119" s="5" t="s">
        <v>11</v>
      </c>
      <c r="B119" s="28">
        <f t="shared" si="9"/>
        <v>44010</v>
      </c>
      <c r="C119" s="3">
        <v>2510323</v>
      </c>
      <c r="D119" s="3">
        <f t="shared" si="8"/>
        <v>42486</v>
      </c>
      <c r="E119" s="3">
        <v>125539</v>
      </c>
      <c r="F119" s="3">
        <f t="shared" si="7"/>
        <v>500</v>
      </c>
      <c r="G119" s="3"/>
      <c r="R119" s="8">
        <f t="shared" si="10"/>
        <v>38563.219699782472</v>
      </c>
      <c r="U119" s="8">
        <f t="shared" si="11"/>
        <v>663.33858895378489</v>
      </c>
    </row>
    <row r="120" spans="1:21" x14ac:dyDescent="0.25">
      <c r="A120" s="3" t="s">
        <v>12</v>
      </c>
      <c r="B120" s="28">
        <f t="shared" si="9"/>
        <v>44011</v>
      </c>
      <c r="C120" s="3">
        <v>2548996</v>
      </c>
      <c r="D120" s="3">
        <f t="shared" si="8"/>
        <v>38673</v>
      </c>
      <c r="E120" s="3">
        <v>125804</v>
      </c>
      <c r="F120" s="3">
        <f t="shared" si="7"/>
        <v>265</v>
      </c>
      <c r="G120" s="3"/>
      <c r="R120" s="8">
        <f t="shared" si="10"/>
        <v>40036.021000799446</v>
      </c>
      <c r="U120" s="8">
        <f t="shared" si="11"/>
        <v>667.97822487827511</v>
      </c>
    </row>
    <row r="121" spans="1:21" x14ac:dyDescent="0.25">
      <c r="A121" s="3" t="s">
        <v>13</v>
      </c>
      <c r="B121" s="28">
        <f t="shared" si="9"/>
        <v>44012</v>
      </c>
      <c r="C121" s="3">
        <v>2590552</v>
      </c>
      <c r="D121" s="3">
        <f t="shared" si="8"/>
        <v>41556</v>
      </c>
      <c r="E121" s="3">
        <v>126140</v>
      </c>
      <c r="F121" s="3">
        <f t="shared" si="7"/>
        <v>336</v>
      </c>
      <c r="G121" s="3"/>
      <c r="R121" s="8">
        <f t="shared" si="10"/>
        <v>41565.071331051127</v>
      </c>
      <c r="U121" s="8">
        <f t="shared" si="11"/>
        <v>672.65031213587076</v>
      </c>
    </row>
    <row r="122" spans="1:21" x14ac:dyDescent="0.25">
      <c r="A122" s="3" t="s">
        <v>7</v>
      </c>
      <c r="B122" s="28">
        <f t="shared" si="9"/>
        <v>44013</v>
      </c>
      <c r="C122" s="6">
        <v>2634432</v>
      </c>
      <c r="D122" s="3">
        <f t="shared" si="8"/>
        <v>43880</v>
      </c>
      <c r="E122" s="6">
        <v>127410</v>
      </c>
      <c r="F122" s="3">
        <f t="shared" si="7"/>
        <v>1270</v>
      </c>
      <c r="G122" s="3"/>
      <c r="R122" s="8">
        <f t="shared" si="10"/>
        <v>43152.518945897995</v>
      </c>
      <c r="U122" s="8">
        <f t="shared" si="11"/>
        <v>677.35507770322204</v>
      </c>
    </row>
    <row r="123" spans="1:21" x14ac:dyDescent="0.25">
      <c r="A123" s="3" t="s">
        <v>8</v>
      </c>
      <c r="B123" s="28">
        <f t="shared" si="9"/>
        <v>44014</v>
      </c>
      <c r="C123" s="3">
        <v>2686480</v>
      </c>
      <c r="D123" s="3">
        <f t="shared" si="8"/>
        <v>52048</v>
      </c>
      <c r="E123" s="3">
        <v>128062</v>
      </c>
      <c r="F123" s="3">
        <f t="shared" si="7"/>
        <v>652</v>
      </c>
      <c r="G123" s="3"/>
      <c r="R123" s="8">
        <f t="shared" si="10"/>
        <v>44800.594146580392</v>
      </c>
      <c r="U123" s="8">
        <f t="shared" si="11"/>
        <v>682.09275014453794</v>
      </c>
    </row>
    <row r="124" spans="1:21" x14ac:dyDescent="0.25">
      <c r="A124" s="3" t="s">
        <v>9</v>
      </c>
      <c r="B124" s="28">
        <f t="shared" si="9"/>
        <v>44015</v>
      </c>
      <c r="C124" s="3">
        <v>2739879</v>
      </c>
      <c r="D124" s="3">
        <f t="shared" si="8"/>
        <v>53399</v>
      </c>
      <c r="E124" s="3">
        <v>128740</v>
      </c>
      <c r="F124" s="3">
        <f t="shared" si="7"/>
        <v>678</v>
      </c>
      <c r="G124" s="3"/>
      <c r="R124" s="8">
        <f t="shared" si="10"/>
        <v>46511.612413703697</v>
      </c>
      <c r="U124" s="8">
        <f t="shared" si="11"/>
        <v>686.86355962269033</v>
      </c>
    </row>
    <row r="125" spans="1:21" x14ac:dyDescent="0.25">
      <c r="A125" s="5" t="s">
        <v>10</v>
      </c>
      <c r="B125" s="28">
        <f t="shared" si="9"/>
        <v>44016</v>
      </c>
      <c r="C125" s="3">
        <v>2794321</v>
      </c>
      <c r="D125" s="3">
        <f t="shared" si="8"/>
        <v>54442</v>
      </c>
      <c r="E125" s="3">
        <v>129434</v>
      </c>
      <c r="F125" s="3">
        <f t="shared" ref="F125:F164" si="12">E125-E124</f>
        <v>694</v>
      </c>
      <c r="G125" s="3"/>
      <c r="R125" s="8">
        <f t="shared" si="10"/>
        <v>48287.977660397206</v>
      </c>
      <c r="U125" s="8">
        <f t="shared" si="11"/>
        <v>691.66773791039543</v>
      </c>
    </row>
    <row r="126" spans="1:21" x14ac:dyDescent="0.25">
      <c r="A126" s="5" t="s">
        <v>11</v>
      </c>
      <c r="B126" s="28">
        <f t="shared" si="9"/>
        <v>44017</v>
      </c>
      <c r="C126" s="3">
        <v>2839542</v>
      </c>
      <c r="D126" s="3">
        <f t="shared" ref="D126:D164" si="13">C126-C125</f>
        <v>45221</v>
      </c>
      <c r="E126" s="3">
        <v>129676</v>
      </c>
      <c r="F126" s="3">
        <f t="shared" si="12"/>
        <v>242</v>
      </c>
      <c r="G126" s="3"/>
      <c r="R126" s="8">
        <f t="shared" si="10"/>
        <v>50132.185609717184</v>
      </c>
      <c r="U126" s="8">
        <f t="shared" si="11"/>
        <v>696.50551840147364</v>
      </c>
    </row>
    <row r="127" spans="1:21" x14ac:dyDescent="0.25">
      <c r="A127" s="3" t="s">
        <v>12</v>
      </c>
      <c r="B127" s="28">
        <f t="shared" si="9"/>
        <v>44018</v>
      </c>
      <c r="C127" s="3">
        <v>2888635</v>
      </c>
      <c r="D127" s="3">
        <f t="shared" si="13"/>
        <v>49093</v>
      </c>
      <c r="E127" s="3">
        <v>129947</v>
      </c>
      <c r="F127" s="3">
        <f t="shared" si="12"/>
        <v>271</v>
      </c>
      <c r="G127" s="3"/>
      <c r="R127" s="8">
        <f t="shared" si="10"/>
        <v>52046.827301039251</v>
      </c>
      <c r="U127" s="8">
        <f t="shared" si="11"/>
        <v>701.3771361221884</v>
      </c>
    </row>
    <row r="128" spans="1:21" x14ac:dyDescent="0.25">
      <c r="A128" s="3" t="s">
        <v>13</v>
      </c>
      <c r="B128" s="28">
        <f t="shared" si="9"/>
        <v>44019</v>
      </c>
      <c r="C128" s="3">
        <v>2938625</v>
      </c>
      <c r="D128" s="3">
        <f t="shared" si="13"/>
        <v>49990</v>
      </c>
      <c r="E128" s="3">
        <v>130306</v>
      </c>
      <c r="F128" s="3">
        <f t="shared" si="12"/>
        <v>359</v>
      </c>
      <c r="G128" s="3"/>
      <c r="R128" s="8">
        <f t="shared" si="10"/>
        <v>54034.592730366428</v>
      </c>
      <c r="U128" s="8">
        <f t="shared" si="11"/>
        <v>706.28282774266381</v>
      </c>
    </row>
    <row r="129" spans="1:21" x14ac:dyDescent="0.25">
      <c r="A129" s="3" t="s">
        <v>7</v>
      </c>
      <c r="B129" s="28">
        <f t="shared" si="9"/>
        <v>44020</v>
      </c>
      <c r="C129" s="6">
        <v>2996098</v>
      </c>
      <c r="D129" s="3">
        <f t="shared" si="13"/>
        <v>57473</v>
      </c>
      <c r="E129" s="6">
        <v>131480</v>
      </c>
      <c r="F129" s="3">
        <f t="shared" si="12"/>
        <v>1174</v>
      </c>
      <c r="G129" s="3"/>
      <c r="R129" s="8">
        <f t="shared" si="10"/>
        <v>56098.274629667358</v>
      </c>
      <c r="U129" s="8">
        <f t="shared" si="11"/>
        <v>711.22283158838263</v>
      </c>
    </row>
    <row r="130" spans="1:21" x14ac:dyDescent="0.25">
      <c r="A130" s="3" t="s">
        <v>8</v>
      </c>
      <c r="B130" s="28">
        <f t="shared" si="9"/>
        <v>44021</v>
      </c>
      <c r="C130" s="3">
        <v>3055004</v>
      </c>
      <c r="D130" s="3">
        <f t="shared" si="13"/>
        <v>58906</v>
      </c>
      <c r="E130" s="3">
        <v>132309</v>
      </c>
      <c r="F130" s="3">
        <f t="shared" si="12"/>
        <v>829</v>
      </c>
      <c r="G130" s="3"/>
      <c r="R130" s="8">
        <f t="shared" si="10"/>
        <v>58240.77239055447</v>
      </c>
      <c r="U130" s="8">
        <f t="shared" si="11"/>
        <v>716.19738765176442</v>
      </c>
    </row>
    <row r="131" spans="1:21" x14ac:dyDescent="0.25">
      <c r="A131" s="3" t="s">
        <v>9</v>
      </c>
      <c r="B131" s="28">
        <f t="shared" si="9"/>
        <v>44022</v>
      </c>
      <c r="C131" s="3">
        <v>3118008</v>
      </c>
      <c r="D131" s="3">
        <f t="shared" si="13"/>
        <v>63004</v>
      </c>
      <c r="E131" s="3">
        <v>133291</v>
      </c>
      <c r="F131" s="3">
        <f t="shared" si="12"/>
        <v>982</v>
      </c>
      <c r="G131" s="3"/>
      <c r="R131" s="8">
        <f t="shared" si="10"/>
        <v>60465.096137814762</v>
      </c>
      <c r="U131" s="8">
        <f t="shared" si="11"/>
        <v>721.20673760382442</v>
      </c>
    </row>
    <row r="132" spans="1:21" x14ac:dyDescent="0.25">
      <c r="A132" s="5" t="s">
        <v>10</v>
      </c>
      <c r="B132" s="28">
        <f t="shared" si="9"/>
        <v>44023</v>
      </c>
      <c r="C132" s="3">
        <v>3184633</v>
      </c>
      <c r="D132" s="3">
        <f t="shared" si="13"/>
        <v>66625</v>
      </c>
      <c r="E132" s="3">
        <v>134097</v>
      </c>
      <c r="F132" s="3">
        <f t="shared" si="12"/>
        <v>806</v>
      </c>
      <c r="G132" s="3"/>
      <c r="R132" s="8">
        <f t="shared" si="10"/>
        <v>62774.370958516323</v>
      </c>
      <c r="U132" s="8">
        <f t="shared" si="11"/>
        <v>726.25112480591474</v>
      </c>
    </row>
    <row r="133" spans="1:21" x14ac:dyDescent="0.25">
      <c r="A133" s="5" t="s">
        <v>11</v>
      </c>
      <c r="B133" s="28">
        <f t="shared" si="9"/>
        <v>44024</v>
      </c>
      <c r="C133" s="3">
        <v>3247684</v>
      </c>
      <c r="D133" s="3">
        <f t="shared" si="13"/>
        <v>63051</v>
      </c>
      <c r="E133" s="3">
        <v>134814</v>
      </c>
      <c r="F133" s="3">
        <f t="shared" si="12"/>
        <v>717</v>
      </c>
      <c r="G133" s="3"/>
      <c r="R133" s="8">
        <f t="shared" si="10"/>
        <v>65171.841292632293</v>
      </c>
      <c r="U133" s="8">
        <f t="shared" si="11"/>
        <v>731.33079432154682</v>
      </c>
    </row>
    <row r="134" spans="1:21" x14ac:dyDescent="0.25">
      <c r="A134" s="3" t="s">
        <v>12</v>
      </c>
      <c r="B134" s="28">
        <f t="shared" si="9"/>
        <v>44025</v>
      </c>
      <c r="C134" s="3">
        <v>3304942</v>
      </c>
      <c r="D134" s="3">
        <f t="shared" si="13"/>
        <v>57258</v>
      </c>
      <c r="E134" s="3">
        <v>135205</v>
      </c>
      <c r="F134" s="3">
        <f t="shared" si="12"/>
        <v>391</v>
      </c>
      <c r="G134" s="3"/>
      <c r="R134" s="8">
        <f t="shared" si="10"/>
        <v>67660.875491350977</v>
      </c>
      <c r="U134" s="8">
        <f t="shared" si="11"/>
        <v>736.4459929282973</v>
      </c>
    </row>
    <row r="135" spans="1:21" x14ac:dyDescent="0.25">
      <c r="A135" s="3" t="s">
        <v>13</v>
      </c>
      <c r="B135" s="28">
        <f t="shared" si="9"/>
        <v>44026</v>
      </c>
      <c r="C135" s="3">
        <v>3363056</v>
      </c>
      <c r="D135" s="3">
        <f t="shared" si="13"/>
        <v>58114</v>
      </c>
      <c r="E135" s="3">
        <v>135605</v>
      </c>
      <c r="F135" s="3">
        <f t="shared" si="12"/>
        <v>400</v>
      </c>
      <c r="G135" s="3"/>
      <c r="R135" s="8">
        <f t="shared" si="10"/>
        <v>70244.970549476304</v>
      </c>
      <c r="U135" s="8">
        <f t="shared" si="11"/>
        <v>741.59696912979655</v>
      </c>
    </row>
    <row r="136" spans="1:21" x14ac:dyDescent="0.25">
      <c r="A136" s="3" t="s">
        <v>7</v>
      </c>
      <c r="B136" s="28">
        <f t="shared" si="9"/>
        <v>44027</v>
      </c>
      <c r="C136" s="6">
        <v>3431574</v>
      </c>
      <c r="D136" s="3">
        <f t="shared" si="13"/>
        <v>68518</v>
      </c>
      <c r="E136" s="6">
        <v>136466</v>
      </c>
      <c r="F136" s="3">
        <f t="shared" si="12"/>
        <v>861</v>
      </c>
      <c r="G136" s="3"/>
      <c r="R136" s="8">
        <f t="shared" si="10"/>
        <v>72927.757018567514</v>
      </c>
      <c r="S136" s="9">
        <v>0.9</v>
      </c>
      <c r="U136" s="8">
        <f t="shared" si="11"/>
        <v>746.78397316780138</v>
      </c>
    </row>
    <row r="137" spans="1:21" x14ac:dyDescent="0.25">
      <c r="A137" s="3" t="s">
        <v>8</v>
      </c>
      <c r="B137" s="28">
        <f t="shared" si="9"/>
        <v>44028</v>
      </c>
      <c r="C137" s="3">
        <v>3499291</v>
      </c>
      <c r="D137" s="3">
        <f t="shared" si="13"/>
        <v>67717</v>
      </c>
      <c r="E137" s="3">
        <v>137419</v>
      </c>
      <c r="F137" s="3">
        <f t="shared" si="12"/>
        <v>953</v>
      </c>
      <c r="G137" s="3"/>
      <c r="R137" s="8">
        <f>R136*$S$137</f>
        <v>71838.304238826895</v>
      </c>
      <c r="S137" s="7">
        <f>POWER(S136,1/7)</f>
        <v>0.98506120544111553</v>
      </c>
      <c r="U137" s="8">
        <f t="shared" si="11"/>
        <v>752.00725703435216</v>
      </c>
    </row>
    <row r="138" spans="1:21" x14ac:dyDescent="0.25">
      <c r="A138" s="3" t="s">
        <v>9</v>
      </c>
      <c r="B138" s="28">
        <f t="shared" si="9"/>
        <v>44029</v>
      </c>
      <c r="C138" s="3">
        <v>3576221</v>
      </c>
      <c r="D138" s="3">
        <f t="shared" si="13"/>
        <v>76930</v>
      </c>
      <c r="E138" s="3">
        <v>138358</v>
      </c>
      <c r="F138" s="3">
        <f t="shared" si="12"/>
        <v>939</v>
      </c>
      <c r="G138" s="3"/>
      <c r="R138" s="8">
        <f t="shared" ref="R138:R175" si="14">R137*$S$137</f>
        <v>70765.126570344422</v>
      </c>
      <c r="U138" s="8">
        <f t="shared" si="11"/>
        <v>757.26707448401521</v>
      </c>
    </row>
    <row r="139" spans="1:21" x14ac:dyDescent="0.25">
      <c r="A139" s="5" t="s">
        <v>10</v>
      </c>
      <c r="B139" s="28">
        <f t="shared" si="9"/>
        <v>44030</v>
      </c>
      <c r="C139" s="3">
        <v>3647715</v>
      </c>
      <c r="D139" s="3">
        <f t="shared" si="13"/>
        <v>71494</v>
      </c>
      <c r="E139" s="3">
        <v>139266</v>
      </c>
      <c r="F139" s="3">
        <f t="shared" si="12"/>
        <v>908</v>
      </c>
      <c r="G139" s="3"/>
      <c r="R139" s="8">
        <f t="shared" si="14"/>
        <v>69707.980882576594</v>
      </c>
      <c r="U139" s="8">
        <f t="shared" si="11"/>
        <v>762.56368104621004</v>
      </c>
    </row>
    <row r="140" spans="1:21" x14ac:dyDescent="0.25">
      <c r="A140" s="5" t="s">
        <v>11</v>
      </c>
      <c r="B140" s="28">
        <f t="shared" si="9"/>
        <v>44031</v>
      </c>
      <c r="C140" s="3">
        <v>3711464</v>
      </c>
      <c r="D140" s="3">
        <f t="shared" si="13"/>
        <v>63749</v>
      </c>
      <c r="E140" s="3">
        <v>140119</v>
      </c>
      <c r="F140" s="3">
        <f t="shared" si="12"/>
        <v>853</v>
      </c>
      <c r="G140" s="3"/>
      <c r="R140" s="8">
        <f t="shared" si="14"/>
        <v>68666.627677057142</v>
      </c>
      <c r="U140" s="8">
        <f t="shared" si="11"/>
        <v>767.89733403762375</v>
      </c>
    </row>
    <row r="141" spans="1:21" x14ac:dyDescent="0.25">
      <c r="A141" s="3" t="s">
        <v>12</v>
      </c>
      <c r="B141" s="28">
        <f t="shared" si="9"/>
        <v>44032</v>
      </c>
      <c r="C141" s="3">
        <v>3773260</v>
      </c>
      <c r="D141" s="3">
        <f t="shared" si="13"/>
        <v>61796</v>
      </c>
      <c r="E141" s="3">
        <v>140534</v>
      </c>
      <c r="F141" s="3">
        <f t="shared" si="12"/>
        <v>415</v>
      </c>
      <c r="G141" s="3"/>
      <c r="R141" s="8">
        <f t="shared" si="14"/>
        <v>67640.83103313818</v>
      </c>
      <c r="U141" s="8">
        <f t="shared" si="11"/>
        <v>773.26829257471172</v>
      </c>
    </row>
    <row r="142" spans="1:21" x14ac:dyDescent="0.25">
      <c r="A142" s="3" t="s">
        <v>13</v>
      </c>
      <c r="B142" s="28">
        <f t="shared" si="9"/>
        <v>44033</v>
      </c>
      <c r="C142" s="3">
        <v>3830010</v>
      </c>
      <c r="D142" s="3">
        <f t="shared" si="13"/>
        <v>56750</v>
      </c>
      <c r="E142" s="3">
        <v>140906</v>
      </c>
      <c r="F142" s="3">
        <f t="shared" si="12"/>
        <v>372</v>
      </c>
      <c r="G142" s="3"/>
      <c r="R142" s="8">
        <f t="shared" si="14"/>
        <v>66630.358554541905</v>
      </c>
      <c r="U142" s="8">
        <f t="shared" si="11"/>
        <v>778.67681758628589</v>
      </c>
    </row>
    <row r="143" spans="1:21" x14ac:dyDescent="0.25">
      <c r="A143" s="3" t="s">
        <v>7</v>
      </c>
      <c r="B143" s="28">
        <f t="shared" si="9"/>
        <v>44034</v>
      </c>
      <c r="C143" s="6">
        <v>3902058</v>
      </c>
      <c r="D143" s="3">
        <f t="shared" si="13"/>
        <v>72048</v>
      </c>
      <c r="E143" s="6">
        <v>142066</v>
      </c>
      <c r="F143" s="3">
        <f t="shared" si="12"/>
        <v>1160</v>
      </c>
      <c r="G143" s="3"/>
      <c r="R143" s="8">
        <f t="shared" si="14"/>
        <v>65634.981316710793</v>
      </c>
      <c r="U143" s="8">
        <f t="shared" si="11"/>
        <v>784.12317182619097</v>
      </c>
    </row>
    <row r="144" spans="1:21" x14ac:dyDescent="0.25">
      <c r="A144" s="3" t="s">
        <v>8</v>
      </c>
      <c r="B144" s="28">
        <f t="shared" si="9"/>
        <v>44035</v>
      </c>
      <c r="C144" s="3">
        <v>3970906</v>
      </c>
      <c r="D144" s="3">
        <f t="shared" si="13"/>
        <v>68848</v>
      </c>
      <c r="E144" s="3">
        <v>143190</v>
      </c>
      <c r="F144" s="3">
        <f t="shared" si="12"/>
        <v>1124</v>
      </c>
      <c r="G144" s="3"/>
      <c r="R144" s="8">
        <f t="shared" si="14"/>
        <v>64654.473814944227</v>
      </c>
      <c r="U144" s="8">
        <f t="shared" si="11"/>
        <v>789.6076198860693</v>
      </c>
    </row>
    <row r="145" spans="1:21" x14ac:dyDescent="0.25">
      <c r="A145" s="3" t="s">
        <v>9</v>
      </c>
      <c r="B145" s="28">
        <f t="shared" si="9"/>
        <v>44036</v>
      </c>
      <c r="C145" s="3">
        <v>4034102</v>
      </c>
      <c r="D145" s="3">
        <f t="shared" si="13"/>
        <v>63196</v>
      </c>
      <c r="E145" s="3">
        <v>144242</v>
      </c>
      <c r="F145" s="3">
        <f t="shared" si="12"/>
        <v>1052</v>
      </c>
      <c r="G145" s="3"/>
      <c r="R145" s="8">
        <f t="shared" si="14"/>
        <v>63688.61391331</v>
      </c>
      <c r="U145" s="8">
        <f t="shared" si="11"/>
        <v>795.13042820821545</v>
      </c>
    </row>
    <row r="146" spans="1:21" x14ac:dyDescent="0.25">
      <c r="A146" s="5" t="s">
        <v>10</v>
      </c>
      <c r="B146" s="28">
        <f t="shared" si="9"/>
        <v>44037</v>
      </c>
      <c r="C146" s="3">
        <v>4112529</v>
      </c>
      <c r="D146" s="3">
        <f t="shared" si="13"/>
        <v>78427</v>
      </c>
      <c r="E146" s="3">
        <v>145546</v>
      </c>
      <c r="F146" s="3">
        <f t="shared" si="12"/>
        <v>1304</v>
      </c>
      <c r="G146" s="3"/>
      <c r="R146" s="8">
        <f t="shared" si="14"/>
        <v>62737.182794318949</v>
      </c>
      <c r="U146" s="8">
        <f t="shared" si="11"/>
        <v>800.69186509852</v>
      </c>
    </row>
    <row r="147" spans="1:21" x14ac:dyDescent="0.25">
      <c r="A147" s="5" t="s">
        <v>11</v>
      </c>
      <c r="B147" s="28">
        <f t="shared" si="9"/>
        <v>44038</v>
      </c>
      <c r="C147" s="3">
        <v>4178027</v>
      </c>
      <c r="D147" s="3">
        <f t="shared" si="13"/>
        <v>65498</v>
      </c>
      <c r="E147" s="3">
        <v>146460</v>
      </c>
      <c r="F147" s="3">
        <f t="shared" si="12"/>
        <v>914</v>
      </c>
      <c r="G147" s="3"/>
      <c r="R147" s="8">
        <f t="shared" si="14"/>
        <v>61799.964909351438</v>
      </c>
      <c r="U147" s="8">
        <f t="shared" si="11"/>
        <v>806.29220073950444</v>
      </c>
    </row>
    <row r="148" spans="1:21" x14ac:dyDescent="0.25">
      <c r="A148" s="3" t="s">
        <v>12</v>
      </c>
      <c r="B148" s="28">
        <f t="shared" si="9"/>
        <v>44039</v>
      </c>
      <c r="C148" s="3">
        <v>4234020</v>
      </c>
      <c r="D148" s="3">
        <f t="shared" si="13"/>
        <v>55993</v>
      </c>
      <c r="E148" s="3">
        <v>146935</v>
      </c>
      <c r="F148" s="3">
        <f t="shared" si="12"/>
        <v>475</v>
      </c>
      <c r="G148" s="3"/>
      <c r="R148" s="8">
        <f t="shared" si="14"/>
        <v>60876.747929824371</v>
      </c>
      <c r="U148" s="8">
        <f t="shared" si="11"/>
        <v>811.93170720344688</v>
      </c>
    </row>
    <row r="149" spans="1:21" x14ac:dyDescent="0.25">
      <c r="A149" s="3" t="s">
        <v>13</v>
      </c>
      <c r="B149" s="28">
        <f t="shared" si="9"/>
        <v>44040</v>
      </c>
      <c r="C149" s="3">
        <v>4290263</v>
      </c>
      <c r="D149" s="3">
        <f t="shared" si="13"/>
        <v>56243</v>
      </c>
      <c r="E149" s="3">
        <v>148011</v>
      </c>
      <c r="F149" s="3">
        <f t="shared" si="12"/>
        <v>1076</v>
      </c>
      <c r="G149" s="3"/>
      <c r="R149" s="8">
        <f t="shared" si="14"/>
        <v>59967.32269908773</v>
      </c>
      <c r="U149" s="8">
        <f t="shared" si="11"/>
        <v>817.61065846559973</v>
      </c>
    </row>
    <row r="150" spans="1:21" x14ac:dyDescent="0.25">
      <c r="A150" s="3" t="s">
        <v>7</v>
      </c>
      <c r="B150" s="28">
        <f t="shared" si="9"/>
        <v>44041</v>
      </c>
      <c r="C150" s="6">
        <v>4351997</v>
      </c>
      <c r="D150" s="3">
        <f t="shared" si="13"/>
        <v>61734</v>
      </c>
      <c r="E150" s="6">
        <v>149256</v>
      </c>
      <c r="F150" s="3">
        <f t="shared" si="12"/>
        <v>1245</v>
      </c>
      <c r="G150" s="3"/>
      <c r="R150" s="8">
        <f t="shared" si="14"/>
        <v>59071.483185039731</v>
      </c>
      <c r="U150" s="8">
        <f t="shared" si="11"/>
        <v>823.32933041750005</v>
      </c>
    </row>
    <row r="151" spans="1:21" x14ac:dyDescent="0.25">
      <c r="A151" s="3" t="s">
        <v>8</v>
      </c>
      <c r="B151" s="28">
        <f t="shared" si="9"/>
        <v>44042</v>
      </c>
      <c r="C151" s="3">
        <v>4426982</v>
      </c>
      <c r="D151" s="3">
        <f t="shared" si="13"/>
        <v>74985</v>
      </c>
      <c r="E151" s="3">
        <v>150713</v>
      </c>
      <c r="F151" s="3">
        <f t="shared" si="12"/>
        <v>1457</v>
      </c>
      <c r="G151" s="3"/>
      <c r="R151" s="8">
        <f t="shared" si="14"/>
        <v>58189.026433449821</v>
      </c>
      <c r="U151" s="8">
        <f t="shared" si="11"/>
        <v>829.08800088037231</v>
      </c>
    </row>
    <row r="152" spans="1:21" x14ac:dyDescent="0.25">
      <c r="A152" s="3" t="s">
        <v>9</v>
      </c>
      <c r="B152" s="28">
        <f t="shared" si="9"/>
        <v>44043</v>
      </c>
      <c r="C152" s="3">
        <v>4495014</v>
      </c>
      <c r="D152" s="3">
        <f t="shared" si="13"/>
        <v>68032</v>
      </c>
      <c r="E152" s="3">
        <v>152070</v>
      </c>
      <c r="F152" s="3">
        <f t="shared" si="12"/>
        <v>1357</v>
      </c>
      <c r="G152" s="3"/>
      <c r="R152" s="8">
        <f t="shared" si="14"/>
        <v>57319.752521979019</v>
      </c>
      <c r="U152" s="8">
        <f t="shared" si="11"/>
        <v>834.88694961862575</v>
      </c>
    </row>
    <row r="153" spans="1:21" x14ac:dyDescent="0.25">
      <c r="A153" s="5" t="s">
        <v>10</v>
      </c>
      <c r="B153" s="28">
        <f t="shared" si="9"/>
        <v>44044</v>
      </c>
      <c r="C153" s="3">
        <v>4562037</v>
      </c>
      <c r="D153" s="3">
        <f t="shared" si="13"/>
        <v>67023</v>
      </c>
      <c r="E153" s="3">
        <v>153314</v>
      </c>
      <c r="F153" s="3">
        <f t="shared" si="12"/>
        <v>1244</v>
      </c>
      <c r="G153" s="3"/>
      <c r="R153" s="8">
        <f t="shared" si="14"/>
        <v>56463.464514887077</v>
      </c>
      <c r="U153" s="8">
        <f t="shared" si="11"/>
        <v>840.72645835344554</v>
      </c>
    </row>
    <row r="154" spans="1:21" x14ac:dyDescent="0.25">
      <c r="A154" s="5" t="s">
        <v>11</v>
      </c>
      <c r="B154" s="28">
        <f t="shared" si="9"/>
        <v>44045</v>
      </c>
      <c r="C154" s="3">
        <v>4620444</v>
      </c>
      <c r="D154" s="3">
        <f t="shared" si="13"/>
        <v>58407</v>
      </c>
      <c r="E154" s="3">
        <v>154447</v>
      </c>
      <c r="F154" s="3">
        <f t="shared" si="12"/>
        <v>1133</v>
      </c>
      <c r="G154" s="3"/>
      <c r="R154" s="8">
        <f t="shared" si="14"/>
        <v>55619.968418416312</v>
      </c>
      <c r="U154" s="8">
        <f t="shared" si="11"/>
        <v>846.60681077647916</v>
      </c>
    </row>
    <row r="155" spans="1:21" x14ac:dyDescent="0.25">
      <c r="A155" s="3" t="s">
        <v>12</v>
      </c>
      <c r="B155" s="28">
        <f t="shared" si="9"/>
        <v>44046</v>
      </c>
      <c r="C155" s="3">
        <v>4667955</v>
      </c>
      <c r="D155" s="3">
        <f t="shared" si="13"/>
        <v>47511</v>
      </c>
      <c r="E155" s="3">
        <v>154860</v>
      </c>
      <c r="F155" s="3">
        <f t="shared" si="12"/>
        <v>413</v>
      </c>
      <c r="G155" s="3"/>
      <c r="R155" s="8">
        <f t="shared" si="14"/>
        <v>54789.073136841951</v>
      </c>
      <c r="U155" s="8">
        <f t="shared" si="11"/>
        <v>852.52829256361872</v>
      </c>
    </row>
    <row r="156" spans="1:21" x14ac:dyDescent="0.25">
      <c r="A156" s="3" t="s">
        <v>13</v>
      </c>
      <c r="B156" s="28">
        <f t="shared" si="9"/>
        <v>44047</v>
      </c>
      <c r="C156" s="3">
        <v>4713562</v>
      </c>
      <c r="D156" s="3">
        <f t="shared" si="13"/>
        <v>45607</v>
      </c>
      <c r="E156" s="3">
        <v>155403</v>
      </c>
      <c r="F156" s="3">
        <f t="shared" si="12"/>
        <v>543</v>
      </c>
      <c r="G156" s="3"/>
      <c r="R156" s="8">
        <f t="shared" si="14"/>
        <v>53970.59042917897</v>
      </c>
      <c r="U156" s="8">
        <f t="shared" si="11"/>
        <v>858.4911913888792</v>
      </c>
    </row>
    <row r="157" spans="1:21" x14ac:dyDescent="0.25">
      <c r="A157" s="3" t="s">
        <v>7</v>
      </c>
      <c r="B157" s="28">
        <f t="shared" si="9"/>
        <v>44048</v>
      </c>
      <c r="C157" s="6">
        <v>4771087</v>
      </c>
      <c r="D157" s="3">
        <f t="shared" si="13"/>
        <v>57525</v>
      </c>
      <c r="E157" s="6">
        <v>156806</v>
      </c>
      <c r="F157" s="3">
        <f t="shared" si="12"/>
        <v>1403</v>
      </c>
      <c r="G157" s="3"/>
      <c r="R157" s="8">
        <f t="shared" si="14"/>
        <v>53164.33486653577</v>
      </c>
      <c r="U157" s="8">
        <f t="shared" si="11"/>
        <v>864.4957969383745</v>
      </c>
    </row>
    <row r="158" spans="1:21" x14ac:dyDescent="0.25">
      <c r="A158" s="3" t="s">
        <v>8</v>
      </c>
      <c r="B158" s="28">
        <f t="shared" si="9"/>
        <v>44049</v>
      </c>
      <c r="C158" s="3">
        <v>4823891</v>
      </c>
      <c r="D158" s="3">
        <f t="shared" si="13"/>
        <v>52804</v>
      </c>
      <c r="E158" s="3">
        <v>158256</v>
      </c>
      <c r="F158" s="3">
        <f t="shared" si="12"/>
        <v>1450</v>
      </c>
      <c r="G158" s="3"/>
      <c r="R158" s="8">
        <f t="shared" si="14"/>
        <v>52370.123790104852</v>
      </c>
      <c r="U158" s="8">
        <f t="shared" si="11"/>
        <v>870.54240092439034</v>
      </c>
    </row>
    <row r="159" spans="1:21" x14ac:dyDescent="0.25">
      <c r="A159" s="3" t="s">
        <v>9</v>
      </c>
      <c r="B159" s="28">
        <f t="shared" si="9"/>
        <v>44050</v>
      </c>
      <c r="C159" s="3">
        <v>4883646</v>
      </c>
      <c r="D159" s="3">
        <f t="shared" si="13"/>
        <v>59755</v>
      </c>
      <c r="E159" s="3">
        <v>160104</v>
      </c>
      <c r="F159" s="3">
        <f t="shared" si="12"/>
        <v>1848</v>
      </c>
      <c r="G159" s="3"/>
      <c r="R159" s="8">
        <f t="shared" si="14"/>
        <v>51587.777269781131</v>
      </c>
      <c r="U159" s="8">
        <f t="shared" si="11"/>
        <v>876.63129709955649</v>
      </c>
    </row>
    <row r="160" spans="1:21" x14ac:dyDescent="0.25">
      <c r="A160" s="5" t="s">
        <v>10</v>
      </c>
      <c r="B160" s="28">
        <f t="shared" si="9"/>
        <v>44051</v>
      </c>
      <c r="C160" s="3">
        <v>4941796</v>
      </c>
      <c r="D160" s="3">
        <f t="shared" si="13"/>
        <v>58150</v>
      </c>
      <c r="E160" s="3">
        <v>161356</v>
      </c>
      <c r="F160" s="3">
        <f t="shared" si="12"/>
        <v>1252</v>
      </c>
      <c r="G160" s="3"/>
      <c r="R160" s="8">
        <f t="shared" si="14"/>
        <v>50817.118063398382</v>
      </c>
      <c r="U160" s="8">
        <f t="shared" si="11"/>
        <v>882.76278127111721</v>
      </c>
    </row>
    <row r="161" spans="1:21" x14ac:dyDescent="0.25">
      <c r="A161" s="5" t="s">
        <v>11</v>
      </c>
      <c r="B161" s="28">
        <f t="shared" si="9"/>
        <v>44052</v>
      </c>
      <c r="C161" s="3">
        <v>4998017</v>
      </c>
      <c r="D161" s="3">
        <f t="shared" si="13"/>
        <v>56221</v>
      </c>
      <c r="E161" s="3">
        <v>162425</v>
      </c>
      <c r="F161" s="3">
        <f t="shared" si="12"/>
        <v>1069</v>
      </c>
      <c r="G161" s="3"/>
      <c r="R161" s="8">
        <f t="shared" si="14"/>
        <v>50057.971576574695</v>
      </c>
      <c r="U161" s="8">
        <f t="shared" si="11"/>
        <v>888.93715131530246</v>
      </c>
    </row>
    <row r="162" spans="1:21" x14ac:dyDescent="0.25">
      <c r="A162" s="3" t="s">
        <v>12</v>
      </c>
      <c r="B162" s="28">
        <f t="shared" si="9"/>
        <v>44053</v>
      </c>
      <c r="C162" s="3">
        <v>5044864</v>
      </c>
      <c r="D162" s="3">
        <f t="shared" si="13"/>
        <v>46847</v>
      </c>
      <c r="E162" s="3">
        <v>162938</v>
      </c>
      <c r="F162" s="3">
        <f t="shared" si="12"/>
        <v>513</v>
      </c>
      <c r="G162" s="3"/>
      <c r="R162" s="8">
        <f t="shared" si="14"/>
        <v>49310.165823157768</v>
      </c>
      <c r="U162" s="8">
        <f t="shared" si="11"/>
        <v>895.15470719179893</v>
      </c>
    </row>
    <row r="163" spans="1:21" x14ac:dyDescent="0.25">
      <c r="A163" s="3" t="s">
        <v>13</v>
      </c>
      <c r="B163" s="28">
        <f t="shared" si="9"/>
        <v>44054</v>
      </c>
      <c r="C163" s="3">
        <v>5094394</v>
      </c>
      <c r="D163" s="3">
        <f t="shared" si="13"/>
        <v>49530</v>
      </c>
      <c r="E163" s="3">
        <v>163461</v>
      </c>
      <c r="F163" s="3">
        <f t="shared" si="12"/>
        <v>523</v>
      </c>
      <c r="G163" s="3"/>
      <c r="R163" s="8">
        <f t="shared" si="14"/>
        <v>48573.531386261086</v>
      </c>
      <c r="U163" s="8">
        <f t="shared" si="11"/>
        <v>901.41575095832252</v>
      </c>
    </row>
    <row r="164" spans="1:21" x14ac:dyDescent="0.25">
      <c r="A164" s="3" t="s">
        <v>7</v>
      </c>
      <c r="B164" s="28">
        <f t="shared" si="9"/>
        <v>44055</v>
      </c>
      <c r="C164" s="6">
        <v>5141207</v>
      </c>
      <c r="D164" s="3">
        <f t="shared" si="13"/>
        <v>46813</v>
      </c>
      <c r="E164" s="6">
        <v>164537</v>
      </c>
      <c r="F164" s="3">
        <f t="shared" si="12"/>
        <v>1076</v>
      </c>
      <c r="G164" s="3"/>
      <c r="R164" s="8">
        <f t="shared" si="14"/>
        <v>47847.901379882205</v>
      </c>
      <c r="U164" s="8">
        <f t="shared" si="11"/>
        <v>907.72058678529254</v>
      </c>
    </row>
    <row r="165" spans="1:21" x14ac:dyDescent="0.25">
      <c r="A165" s="3" t="s">
        <v>8</v>
      </c>
      <c r="B165" s="28">
        <f t="shared" si="9"/>
        <v>44056</v>
      </c>
      <c r="C165" s="3"/>
      <c r="D165" s="3"/>
      <c r="E165" s="3"/>
      <c r="F165" s="3"/>
      <c r="G165" s="3"/>
      <c r="R165" s="8">
        <f t="shared" si="14"/>
        <v>47133.111411094382</v>
      </c>
      <c r="U165" s="8">
        <f t="shared" si="11"/>
        <v>914.06952097060923</v>
      </c>
    </row>
    <row r="166" spans="1:21" x14ac:dyDescent="0.25">
      <c r="A166" s="3" t="s">
        <v>9</v>
      </c>
      <c r="B166" s="28">
        <f t="shared" si="9"/>
        <v>44057</v>
      </c>
      <c r="C166" s="3"/>
      <c r="D166" s="3"/>
      <c r="E166" s="3"/>
      <c r="F166" s="3"/>
      <c r="G166" s="3"/>
      <c r="R166" s="8">
        <f t="shared" si="14"/>
        <v>46428.999542803031</v>
      </c>
      <c r="U166" s="8">
        <f t="shared" si="11"/>
        <v>920.46286195453365</v>
      </c>
    </row>
    <row r="167" spans="1:21" x14ac:dyDescent="0.25">
      <c r="A167" s="5" t="s">
        <v>10</v>
      </c>
      <c r="B167" s="28">
        <f t="shared" si="9"/>
        <v>44058</v>
      </c>
      <c r="C167" s="3"/>
      <c r="D167" s="3"/>
      <c r="E167" s="3"/>
      <c r="F167" s="3"/>
      <c r="G167" s="3"/>
      <c r="R167" s="8">
        <f t="shared" si="14"/>
        <v>45735.406257058552</v>
      </c>
      <c r="U167" s="8">
        <f t="shared" si="11"/>
        <v>926.90092033467249</v>
      </c>
    </row>
    <row r="168" spans="1:21" x14ac:dyDescent="0.25">
      <c r="A168" s="5" t="s">
        <v>11</v>
      </c>
      <c r="B168" s="28">
        <f t="shared" si="9"/>
        <v>44059</v>
      </c>
      <c r="C168" s="3"/>
      <c r="D168" s="3"/>
      <c r="E168" s="3"/>
      <c r="F168" s="3"/>
      <c r="G168" s="3"/>
      <c r="R168" s="8">
        <f t="shared" si="14"/>
        <v>45052.174418917231</v>
      </c>
      <c r="U168" s="8">
        <f t="shared" si="11"/>
        <v>933.38400888106707</v>
      </c>
    </row>
    <row r="169" spans="1:21" x14ac:dyDescent="0.25">
      <c r="A169" s="3" t="s">
        <v>12</v>
      </c>
      <c r="B169" s="28">
        <f t="shared" si="9"/>
        <v>44060</v>
      </c>
      <c r="C169" s="3"/>
      <c r="D169" s="3"/>
      <c r="E169" s="3"/>
      <c r="F169" s="3"/>
      <c r="G169" s="3"/>
      <c r="R169" s="8">
        <f t="shared" si="14"/>
        <v>44379.149240841994</v>
      </c>
      <c r="U169" s="8">
        <f t="shared" si="11"/>
        <v>939.91244255138838</v>
      </c>
    </row>
    <row r="170" spans="1:21" x14ac:dyDescent="0.25">
      <c r="A170" s="3" t="s">
        <v>13</v>
      </c>
      <c r="B170" s="28">
        <f t="shared" si="9"/>
        <v>44061</v>
      </c>
      <c r="C170" s="3"/>
      <c r="D170" s="3"/>
      <c r="E170" s="3"/>
      <c r="F170" s="3"/>
      <c r="G170" s="3"/>
      <c r="R170" s="8">
        <f t="shared" si="14"/>
        <v>43716.178247634984</v>
      </c>
      <c r="U170" s="8">
        <f t="shared" si="11"/>
        <v>946.48653850623805</v>
      </c>
    </row>
    <row r="171" spans="1:21" x14ac:dyDescent="0.25">
      <c r="A171" s="3" t="s">
        <v>7</v>
      </c>
      <c r="B171" s="28">
        <f t="shared" si="9"/>
        <v>44062</v>
      </c>
      <c r="C171" s="6"/>
      <c r="D171" s="3"/>
      <c r="E171" s="6"/>
      <c r="F171" s="3"/>
      <c r="G171" s="3"/>
      <c r="R171" s="8">
        <f t="shared" si="14"/>
        <v>43063.111241893988</v>
      </c>
      <c r="U171" s="8">
        <f t="shared" si="11"/>
        <v>953.10661612455658</v>
      </c>
    </row>
    <row r="172" spans="1:21" x14ac:dyDescent="0.25">
      <c r="A172" s="3" t="s">
        <v>8</v>
      </c>
      <c r="B172" s="28">
        <f t="shared" si="9"/>
        <v>44063</v>
      </c>
      <c r="C172" s="3"/>
      <c r="D172" s="3"/>
      <c r="E172" s="3"/>
      <c r="F172" s="3"/>
      <c r="G172" s="3"/>
      <c r="R172" s="8">
        <f t="shared" si="14"/>
        <v>42419.800269984946</v>
      </c>
      <c r="U172" s="8">
        <f t="shared" si="11"/>
        <v>959.7729970191391</v>
      </c>
    </row>
    <row r="173" spans="1:21" x14ac:dyDescent="0.25">
      <c r="A173" s="3" t="s">
        <v>9</v>
      </c>
      <c r="B173" s="28">
        <f t="shared" si="9"/>
        <v>44064</v>
      </c>
      <c r="C173" s="3"/>
      <c r="D173" s="3"/>
      <c r="E173" s="3"/>
      <c r="F173" s="3"/>
      <c r="G173" s="3"/>
      <c r="R173" s="8">
        <f t="shared" si="14"/>
        <v>41786.099588522731</v>
      </c>
      <c r="U173" s="8">
        <f t="shared" si="11"/>
        <v>966.48600505225977</v>
      </c>
    </row>
    <row r="174" spans="1:21" x14ac:dyDescent="0.25">
      <c r="A174" s="5" t="s">
        <v>10</v>
      </c>
      <c r="B174" s="28">
        <f t="shared" si="9"/>
        <v>44065</v>
      </c>
      <c r="C174" s="3"/>
      <c r="D174" s="3"/>
      <c r="E174" s="3"/>
      <c r="F174" s="3"/>
      <c r="G174" s="3"/>
      <c r="R174" s="8">
        <f t="shared" si="14"/>
        <v>41161.865631352703</v>
      </c>
      <c r="U174" s="8">
        <f t="shared" si="11"/>
        <v>973.24596635140551</v>
      </c>
    </row>
    <row r="175" spans="1:21" x14ac:dyDescent="0.25">
      <c r="A175" s="5" t="s">
        <v>11</v>
      </c>
      <c r="B175" s="28">
        <f t="shared" si="9"/>
        <v>44066</v>
      </c>
      <c r="C175" s="3"/>
      <c r="D175" s="3"/>
      <c r="E175" s="3"/>
      <c r="F175" s="3"/>
      <c r="G175" s="3"/>
      <c r="R175" s="8">
        <f t="shared" si="14"/>
        <v>40546.956977025518</v>
      </c>
      <c r="U175" s="8">
        <f t="shared" si="11"/>
        <v>980.05320932511984</v>
      </c>
    </row>
  </sheetData>
  <mergeCells count="1">
    <mergeCell ref="R1:U1"/>
  </mergeCells>
  <phoneticPr fontId="2" type="noConversion"/>
  <printOptions horizontalCentered="1"/>
  <pageMargins left="0.70866141732283472" right="0.70866141732283472" top="0.78740157480314965" bottom="0.78740157480314965" header="0.31496062992125984" footer="0.31496062992125984"/>
  <pageSetup paperSize="9" scale="64" fitToWidth="2" orientation="portrait" r:id="rId1"/>
  <headerFooter>
    <oddFooter>&amp;L&amp;F/ USA&amp;C&amp;P&amp;R&amp;D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10</vt:i4>
      </vt:variant>
    </vt:vector>
  </HeadingPairs>
  <TitlesOfParts>
    <vt:vector size="19" baseType="lpstr">
      <vt:lpstr>Deutschland</vt:lpstr>
      <vt:lpstr>Austria</vt:lpstr>
      <vt:lpstr>Denmark</vt:lpstr>
      <vt:lpstr>France</vt:lpstr>
      <vt:lpstr>Italy</vt:lpstr>
      <vt:lpstr>Spain</vt:lpstr>
      <vt:lpstr>Sweden</vt:lpstr>
      <vt:lpstr>UK</vt:lpstr>
      <vt:lpstr>USA</vt:lpstr>
      <vt:lpstr>delta</vt:lpstr>
      <vt:lpstr>Austria!Druckbereich</vt:lpstr>
      <vt:lpstr>Denmark!Druckbereich</vt:lpstr>
      <vt:lpstr>Deutschland!Druckbereich</vt:lpstr>
      <vt:lpstr>France!Druckbereich</vt:lpstr>
      <vt:lpstr>Italy!Druckbereich</vt:lpstr>
      <vt:lpstr>Spain!Druckbereich</vt:lpstr>
      <vt:lpstr>Sweden!Druckbereich</vt:lpstr>
      <vt:lpstr>UK!Druckbereich</vt:lpstr>
      <vt:lpstr>USA!Druckbereich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</cp:lastModifiedBy>
  <cp:lastPrinted>2020-06-17T15:07:13Z</cp:lastPrinted>
  <dcterms:created xsi:type="dcterms:W3CDTF">2020-03-26T13:32:24Z</dcterms:created>
  <dcterms:modified xsi:type="dcterms:W3CDTF">2020-08-13T13:54:07Z</dcterms:modified>
</cp:coreProperties>
</file>